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пр, май\Мониторинг қорыт\"/>
    </mc:Choice>
  </mc:AlternateContent>
  <xr:revisionPtr revIDLastSave="0" documentId="13_ncr:1_{6A258CC5-3238-4E82-A834-162FDE30277A}" xr6:coauthVersionLast="37" xr6:coauthVersionMax="37" xr10:uidLastSave="{00000000-0000-0000-0000-000000000000}"/>
  <bookViews>
    <workbookView xWindow="0" yWindow="0" windowWidth="28800" windowHeight="12225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79021" refMode="R1C1"/>
</workbook>
</file>

<file path=xl/calcChain.xml><?xml version="1.0" encoding="utf-8"?>
<calcChain xmlns="http://schemas.openxmlformats.org/spreadsheetml/2006/main">
  <c r="L18" i="13" l="1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Z13" i="16"/>
  <c r="AA13" i="16" s="1"/>
  <c r="Z12" i="16"/>
  <c r="AA12" i="16" s="1"/>
  <c r="Z11" i="16"/>
  <c r="AA11" i="16" s="1"/>
  <c r="Z10" i="16"/>
  <c r="AA10" i="16" s="1"/>
  <c r="X13" i="16"/>
  <c r="Y13" i="16" s="1"/>
  <c r="X12" i="16"/>
  <c r="Y12" i="16" s="1"/>
  <c r="X11" i="16"/>
  <c r="Y11" i="16" s="1"/>
  <c r="X10" i="16"/>
  <c r="Y10" i="16" s="1"/>
  <c r="AB17" i="13"/>
  <c r="AE17" i="13"/>
  <c r="AH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Q18" i="13"/>
  <c r="U18" i="13"/>
  <c r="AK17" i="13"/>
  <c r="AK18" i="13" s="1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N18" i="11"/>
  <c r="O18" i="11"/>
  <c r="P18" i="11"/>
  <c r="Q18" i="11"/>
  <c r="R18" i="11"/>
  <c r="S18" i="11"/>
  <c r="AF18" i="11"/>
  <c r="AG18" i="11"/>
  <c r="AH18" i="11"/>
  <c r="AI18" i="11"/>
  <c r="AJ18" i="11"/>
  <c r="AK18" i="1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<sst xmlns="http://schemas.openxmlformats.org/spreadsheetml/2006/main" count="345" uniqueCount="83">
  <si>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</si>
  <si>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</si>
  <si>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</si>
  <si>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</si>
  <si>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</si>
  <si>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</si>
  <si>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</si>
  <si>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</si>
  <si>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</si>
  <si>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</si>
  <si>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</si>
  <si>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</si>
  <si>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</si>
  <si>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</si>
  <si>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</si>
  <si>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</si>
  <si>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</si>
  <si>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</si>
  <si>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</si>
  <si>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</si>
  <si>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</si>
  <si>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</si>
  <si>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</si>
  <si>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</si>
  <si>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</si>
  <si>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</si>
  <si>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</si>
  <si>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</si>
  <si>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</si>
  <si>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</si>
  <si>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</si>
  <si>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</si>
  <si>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</si>
  <si>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</si>
  <si>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</si>
  <si>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</si>
  <si>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</si>
  <si>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</si>
  <si>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</si>
  <si>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</si>
  <si>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</si>
  <si>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</si>
  <si>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</si>
  <si>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</si>
  <si>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</si>
  <si>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</si>
  <si>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</si>
  <si>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</si>
  <si>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</si>
  <si>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</si>
  <si>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</si>
  <si>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</si>
  <si>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</si>
  <si>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</si>
  <si>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</si>
  <si>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</si>
  <si>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</si>
  <si>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</si>
  <si>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"Достық"</t>
  </si>
  <si>
    <t>"Гүлдер"</t>
  </si>
  <si>
    <t>Битенова Г.К.</t>
  </si>
  <si>
    <t>Ақтілеу Қ.Н;       Балғабекқызы А</t>
  </si>
  <si>
    <t>"Ақбота"</t>
  </si>
  <si>
    <t>"Балбөбек"</t>
  </si>
  <si>
    <t>Курмангалиева М.К;  Абдуллина З.С.</t>
  </si>
  <si>
    <t>Аминова А.А;      Наурзалина Н.К.</t>
  </si>
  <si>
    <t>"Күншуақ"</t>
  </si>
  <si>
    <t>Жумашева У.Б.</t>
  </si>
  <si>
    <t>"Айгөлек"</t>
  </si>
  <si>
    <t>"Жұлдыз"</t>
  </si>
  <si>
    <t>Ордағалиева Г.М;    Садуакасова Б.К.</t>
  </si>
  <si>
    <t>"Балдырған"</t>
  </si>
  <si>
    <t>Жетмекова Г.У;    Сарсенова А.А.</t>
  </si>
  <si>
    <t>"Ертегі"</t>
  </si>
  <si>
    <t>Садикова З.Т;      Елемесова Э.М.</t>
  </si>
  <si>
    <t>Абжанова Н.Т;   Арипова Г.Ж.</t>
  </si>
  <si>
    <t>"Көбелек"</t>
  </si>
  <si>
    <t>Глухенькая М.А;   Дуйсенбаева К.К.</t>
  </si>
  <si>
    <t>Әдіскерінің аты-жөні: Шимбекова З.Т</t>
  </si>
  <si>
    <t>МДҰ атауы: №26 "Үміт" бөбекжай - балабақшасы</t>
  </si>
  <si>
    <t>Мекен-жайы: Әбілқайыр хан даңғылы 45А</t>
  </si>
  <si>
    <t>Оқыту тілі: аралас</t>
  </si>
  <si>
    <t>26 "Үміт" бөбекжай - балабақшасы меңгерушісі:          Жаулыбаева Д.Ж.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</si>
</sst>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topLeftCell="B1" zoomScale="70" zoomScaleNormal="70" workbookViewId="0">
      <selection activeCell="J27" sqref="J27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5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75" x14ac:dyDescent="0.25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33" t="s">
        <v>42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6"/>
      <c r="C4" s="16"/>
      <c r="D4" s="16"/>
      <c r="E4" s="16"/>
      <c r="F4" s="16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19"/>
      <c r="T4" s="16"/>
      <c r="U4" s="16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 x14ac:dyDescent="0.25">
      <c r="A8" s="37"/>
      <c r="B8" s="31"/>
      <c r="C8" s="31"/>
      <c r="D8" s="31"/>
      <c r="E8" s="31" t="s">
        <v>15</v>
      </c>
      <c r="F8" s="31" t="s">
        <v>16</v>
      </c>
      <c r="G8" s="31" t="s">
        <v>17</v>
      </c>
      <c r="H8" s="31" t="s">
        <v>56</v>
      </c>
      <c r="I8" s="31"/>
      <c r="J8" s="31"/>
      <c r="K8" s="31" t="s">
        <v>20</v>
      </c>
      <c r="L8" s="31"/>
      <c r="M8" s="31"/>
      <c r="N8" s="31" t="s">
        <v>15</v>
      </c>
      <c r="O8" s="31" t="s">
        <v>16</v>
      </c>
      <c r="P8" s="31" t="s">
        <v>17</v>
      </c>
      <c r="Q8" s="31" t="s">
        <v>21</v>
      </c>
      <c r="R8" s="31"/>
      <c r="S8" s="31"/>
      <c r="T8" s="31" t="s">
        <v>22</v>
      </c>
      <c r="U8" s="31"/>
      <c r="V8" s="31"/>
      <c r="W8" s="1"/>
      <c r="X8" s="1"/>
      <c r="Y8" s="1"/>
    </row>
    <row r="9" spans="1:25" ht="128.25" customHeight="1" x14ac:dyDescent="0.25">
      <c r="A9" s="37"/>
      <c r="B9" s="31"/>
      <c r="C9" s="31"/>
      <c r="D9" s="31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6" t="s">
        <v>1</v>
      </c>
      <c r="B17" s="36"/>
      <c r="C17" s="36"/>
      <c r="D17" s="18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35" t="s">
        <v>11</v>
      </c>
      <c r="B18" s="35"/>
      <c r="C18" s="35"/>
      <c r="D18" s="22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U18"/>
  <sheetViews>
    <sheetView zoomScale="70" zoomScaleNormal="70" workbookViewId="0">
      <selection activeCell="P39" sqref="P39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125" ht="15.75" x14ac:dyDescent="0.25">
      <c r="B2" s="42" t="s">
        <v>40</v>
      </c>
      <c r="C2" s="42"/>
      <c r="D2" s="42"/>
      <c r="E2" s="42"/>
      <c r="F2" s="42"/>
      <c r="G2" s="42"/>
      <c r="H2" s="7"/>
      <c r="I2" s="7"/>
      <c r="J2" s="7"/>
      <c r="K2" s="2"/>
      <c r="L2" s="33" t="s">
        <v>2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19</v>
      </c>
      <c r="AH2" s="32"/>
    </row>
    <row r="3" spans="1:125" ht="15.75" x14ac:dyDescent="0.25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38" t="s">
        <v>24</v>
      </c>
      <c r="M3" s="38"/>
      <c r="N3" s="38"/>
      <c r="O3" s="38"/>
      <c r="P3" s="38"/>
      <c r="Q3" s="38"/>
      <c r="R3" s="38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3"/>
      <c r="AF3" s="3"/>
      <c r="AG3" s="3"/>
      <c r="AH3" s="3"/>
    </row>
    <row r="4" spans="1:125" ht="15.75" x14ac:dyDescent="0.25">
      <c r="A4" s="3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34"/>
      <c r="T4" s="34"/>
      <c r="U4" s="34"/>
      <c r="V4" s="17"/>
      <c r="W4" s="17"/>
      <c r="X4" s="17"/>
      <c r="Y4" s="17"/>
      <c r="Z4" s="17"/>
      <c r="AA4" s="17"/>
      <c r="AB4" s="17"/>
      <c r="AC4" s="17"/>
      <c r="AD4" s="17"/>
      <c r="AE4" s="3"/>
      <c r="AF4" s="3"/>
      <c r="AG4" s="3"/>
      <c r="AH4" s="3"/>
    </row>
    <row r="5" spans="1:1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1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125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1"/>
      <c r="N7" s="31" t="s">
        <v>6</v>
      </c>
      <c r="O7" s="31"/>
      <c r="P7" s="31"/>
      <c r="Q7" s="39" t="s">
        <v>9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1"/>
      <c r="AF7" s="31" t="s">
        <v>7</v>
      </c>
      <c r="AG7" s="31"/>
      <c r="AH7" s="31"/>
    </row>
    <row r="8" spans="1:125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31" t="s">
        <v>56</v>
      </c>
      <c r="I8" s="31"/>
      <c r="J8" s="31"/>
      <c r="K8" s="31" t="s">
        <v>20</v>
      </c>
      <c r="L8" s="31"/>
      <c r="M8" s="31"/>
      <c r="N8" s="48" t="s">
        <v>15</v>
      </c>
      <c r="O8" s="48" t="s">
        <v>16</v>
      </c>
      <c r="P8" s="48" t="s">
        <v>17</v>
      </c>
      <c r="Q8" s="31" t="s">
        <v>26</v>
      </c>
      <c r="R8" s="31"/>
      <c r="S8" s="31"/>
      <c r="T8" s="31" t="s">
        <v>21</v>
      </c>
      <c r="U8" s="31"/>
      <c r="V8" s="31"/>
      <c r="W8" s="31" t="s">
        <v>27</v>
      </c>
      <c r="X8" s="31"/>
      <c r="Y8" s="31"/>
      <c r="Z8" s="39" t="s">
        <v>28</v>
      </c>
      <c r="AA8" s="40"/>
      <c r="AB8" s="41"/>
      <c r="AC8" s="39" t="s">
        <v>22</v>
      </c>
      <c r="AD8" s="40"/>
      <c r="AE8" s="41"/>
      <c r="AF8" s="48" t="s">
        <v>15</v>
      </c>
      <c r="AG8" s="48" t="s">
        <v>16</v>
      </c>
      <c r="AH8" s="31" t="s">
        <v>17</v>
      </c>
    </row>
    <row r="9" spans="1:125" ht="126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9"/>
      <c r="O9" s="49"/>
      <c r="P9" s="49"/>
      <c r="Q9" s="23" t="s">
        <v>15</v>
      </c>
      <c r="R9" s="23" t="s">
        <v>16</v>
      </c>
      <c r="S9" s="23" t="s">
        <v>17</v>
      </c>
      <c r="T9" s="23" t="s">
        <v>15</v>
      </c>
      <c r="U9" s="23" t="s">
        <v>16</v>
      </c>
      <c r="V9" s="23" t="s">
        <v>17</v>
      </c>
      <c r="W9" s="23" t="s">
        <v>15</v>
      </c>
      <c r="X9" s="23" t="s">
        <v>16</v>
      </c>
      <c r="Y9" s="23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9"/>
      <c r="AG9" s="49"/>
      <c r="AH9" s="31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</row>
    <row r="10" spans="1:125" ht="15.75" x14ac:dyDescent="0.25">
      <c r="A10" s="5">
        <v>1</v>
      </c>
      <c r="B10" s="6" t="s">
        <v>58</v>
      </c>
      <c r="C10" s="6" t="s">
        <v>60</v>
      </c>
      <c r="D10" s="10">
        <v>28</v>
      </c>
      <c r="E10" s="20">
        <v>17</v>
      </c>
      <c r="F10" s="20">
        <v>10</v>
      </c>
      <c r="G10" s="20">
        <v>1</v>
      </c>
      <c r="H10" s="20">
        <v>12</v>
      </c>
      <c r="I10" s="20">
        <v>15</v>
      </c>
      <c r="J10" s="20">
        <v>1</v>
      </c>
      <c r="K10" s="20">
        <v>11</v>
      </c>
      <c r="L10" s="20">
        <v>16</v>
      </c>
      <c r="M10" s="20">
        <v>1</v>
      </c>
      <c r="N10" s="20">
        <v>13</v>
      </c>
      <c r="O10" s="20">
        <v>14</v>
      </c>
      <c r="P10" s="20">
        <v>1</v>
      </c>
      <c r="Q10" s="20">
        <v>13</v>
      </c>
      <c r="R10" s="20">
        <v>14</v>
      </c>
      <c r="S10" s="20">
        <v>1</v>
      </c>
      <c r="T10" s="20">
        <v>15</v>
      </c>
      <c r="U10" s="20">
        <v>12</v>
      </c>
      <c r="V10" s="20">
        <v>1</v>
      </c>
      <c r="W10" s="20">
        <v>13</v>
      </c>
      <c r="X10" s="20">
        <v>14</v>
      </c>
      <c r="Y10" s="20">
        <v>1</v>
      </c>
      <c r="Z10" s="20">
        <v>14</v>
      </c>
      <c r="AA10" s="20">
        <v>13</v>
      </c>
      <c r="AB10" s="20">
        <v>1</v>
      </c>
      <c r="AC10" s="20">
        <v>12</v>
      </c>
      <c r="AD10" s="20">
        <v>15</v>
      </c>
      <c r="AE10" s="20">
        <v>1</v>
      </c>
      <c r="AF10" s="20">
        <v>11</v>
      </c>
      <c r="AG10" s="20">
        <v>16</v>
      </c>
      <c r="AH10" s="20">
        <v>1</v>
      </c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8"/>
    </row>
    <row r="11" spans="1:125" ht="31.5" x14ac:dyDescent="0.25">
      <c r="A11" s="5">
        <v>2</v>
      </c>
      <c r="B11" s="6" t="s">
        <v>59</v>
      </c>
      <c r="C11" s="26" t="s">
        <v>61</v>
      </c>
      <c r="D11" s="10">
        <v>28</v>
      </c>
      <c r="E11" s="10">
        <v>16</v>
      </c>
      <c r="F11" s="10">
        <v>10</v>
      </c>
      <c r="G11" s="10">
        <v>2</v>
      </c>
      <c r="H11" s="10">
        <v>11</v>
      </c>
      <c r="I11" s="10">
        <v>15</v>
      </c>
      <c r="J11" s="10">
        <v>2</v>
      </c>
      <c r="K11" s="10">
        <v>10</v>
      </c>
      <c r="L11" s="10">
        <v>16</v>
      </c>
      <c r="M11" s="10">
        <v>2</v>
      </c>
      <c r="N11" s="10">
        <v>12</v>
      </c>
      <c r="O11" s="10">
        <v>14</v>
      </c>
      <c r="P11" s="10">
        <v>2</v>
      </c>
      <c r="Q11" s="10">
        <v>13</v>
      </c>
      <c r="R11" s="10">
        <v>13</v>
      </c>
      <c r="S11" s="10">
        <v>2</v>
      </c>
      <c r="T11" s="10">
        <v>13</v>
      </c>
      <c r="U11" s="10">
        <v>13</v>
      </c>
      <c r="V11" s="10">
        <v>2</v>
      </c>
      <c r="W11" s="10">
        <v>13</v>
      </c>
      <c r="X11" s="10">
        <v>13</v>
      </c>
      <c r="Y11" s="10">
        <v>2</v>
      </c>
      <c r="Z11" s="10">
        <v>13</v>
      </c>
      <c r="AA11" s="10">
        <v>13</v>
      </c>
      <c r="AB11" s="10">
        <v>2</v>
      </c>
      <c r="AC11" s="10">
        <v>13</v>
      </c>
      <c r="AD11" s="10">
        <v>13</v>
      </c>
      <c r="AE11" s="10">
        <v>2</v>
      </c>
      <c r="AF11" s="10">
        <v>10</v>
      </c>
      <c r="AG11" s="10">
        <v>16</v>
      </c>
      <c r="AH11" s="10">
        <v>2</v>
      </c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</row>
    <row r="12" spans="1:125" ht="15.75" x14ac:dyDescent="0.25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125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125" ht="15.75" x14ac:dyDescent="0.25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125" ht="15.75" x14ac:dyDescent="0.25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125" ht="15.75" x14ac:dyDescent="0.25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45" t="s">
        <v>1</v>
      </c>
      <c r="B17" s="46"/>
      <c r="C17" s="47"/>
      <c r="D17" s="12">
        <f t="shared" ref="D17" si="0">SUM(D10:D16)</f>
        <v>56</v>
      </c>
      <c r="E17" s="10">
        <f t="shared" ref="E17:AH17" si="1">SUM(E10:E16)</f>
        <v>33</v>
      </c>
      <c r="F17" s="10">
        <f t="shared" si="1"/>
        <v>20</v>
      </c>
      <c r="G17" s="10">
        <f t="shared" si="1"/>
        <v>3</v>
      </c>
      <c r="H17" s="10">
        <f t="shared" si="1"/>
        <v>23</v>
      </c>
      <c r="I17" s="10">
        <f t="shared" si="1"/>
        <v>30</v>
      </c>
      <c r="J17" s="10">
        <f t="shared" si="1"/>
        <v>3</v>
      </c>
      <c r="K17" s="10">
        <f t="shared" si="1"/>
        <v>21</v>
      </c>
      <c r="L17" s="10">
        <f t="shared" si="1"/>
        <v>32</v>
      </c>
      <c r="M17" s="10">
        <f t="shared" si="1"/>
        <v>3</v>
      </c>
      <c r="N17" s="10">
        <f t="shared" si="1"/>
        <v>25</v>
      </c>
      <c r="O17" s="10">
        <f t="shared" si="1"/>
        <v>28</v>
      </c>
      <c r="P17" s="10">
        <f t="shared" si="1"/>
        <v>3</v>
      </c>
      <c r="Q17" s="10">
        <f t="shared" si="1"/>
        <v>26</v>
      </c>
      <c r="R17" s="10">
        <f t="shared" si="1"/>
        <v>27</v>
      </c>
      <c r="S17" s="10">
        <f t="shared" si="1"/>
        <v>3</v>
      </c>
      <c r="T17" s="10">
        <f t="shared" si="1"/>
        <v>28</v>
      </c>
      <c r="U17" s="10">
        <f t="shared" si="1"/>
        <v>25</v>
      </c>
      <c r="V17" s="10">
        <f t="shared" si="1"/>
        <v>3</v>
      </c>
      <c r="W17" s="10">
        <f t="shared" si="1"/>
        <v>26</v>
      </c>
      <c r="X17" s="10">
        <f t="shared" si="1"/>
        <v>27</v>
      </c>
      <c r="Y17" s="10">
        <f t="shared" si="1"/>
        <v>3</v>
      </c>
      <c r="Z17" s="10">
        <f t="shared" si="1"/>
        <v>27</v>
      </c>
      <c r="AA17" s="10">
        <f t="shared" si="1"/>
        <v>26</v>
      </c>
      <c r="AB17" s="10">
        <f t="shared" si="1"/>
        <v>3</v>
      </c>
      <c r="AC17" s="10">
        <f t="shared" si="1"/>
        <v>25</v>
      </c>
      <c r="AD17" s="10">
        <f t="shared" si="1"/>
        <v>28</v>
      </c>
      <c r="AE17" s="10">
        <f t="shared" si="1"/>
        <v>3</v>
      </c>
      <c r="AF17" s="10">
        <f t="shared" si="1"/>
        <v>21</v>
      </c>
      <c r="AG17" s="10">
        <f t="shared" si="1"/>
        <v>32</v>
      </c>
      <c r="AH17" s="10">
        <f t="shared" si="1"/>
        <v>3</v>
      </c>
    </row>
    <row r="18" spans="1:34" ht="17.25" customHeight="1" x14ac:dyDescent="0.25">
      <c r="A18" s="43" t="s">
        <v>11</v>
      </c>
      <c r="B18" s="44"/>
      <c r="C18" s="44"/>
      <c r="D18" s="21">
        <f>D17*100/D17</f>
        <v>100</v>
      </c>
      <c r="E18" s="24">
        <f>E17*100/D17</f>
        <v>58.928571428571431</v>
      </c>
      <c r="F18" s="24">
        <f>F17*100/D17</f>
        <v>35.714285714285715</v>
      </c>
      <c r="G18" s="24">
        <f>G17*100/D17</f>
        <v>5.3571428571428568</v>
      </c>
      <c r="H18" s="10">
        <f>H17*100/D17</f>
        <v>41.071428571428569</v>
      </c>
      <c r="I18" s="10">
        <f>I17*100/D17</f>
        <v>53.571428571428569</v>
      </c>
      <c r="J18" s="10">
        <f>J17*100/D17</f>
        <v>5.3571428571428568</v>
      </c>
      <c r="K18" s="10">
        <f>K17*100/D17</f>
        <v>37.5</v>
      </c>
      <c r="L18" s="10">
        <f>L17*100/D17</f>
        <v>57.142857142857146</v>
      </c>
      <c r="M18" s="10">
        <f>M17*100/D17</f>
        <v>5.3571428571428568</v>
      </c>
      <c r="N18" s="10">
        <f>N17*100/D17</f>
        <v>44.642857142857146</v>
      </c>
      <c r="O18" s="10">
        <f>O17*100/D17</f>
        <v>50</v>
      </c>
      <c r="P18" s="10">
        <f>P17*100/D17</f>
        <v>5.3571428571428568</v>
      </c>
      <c r="Q18" s="10">
        <f>Q17*100/D17</f>
        <v>46.428571428571431</v>
      </c>
      <c r="R18" s="10">
        <f>R17*100/D17</f>
        <v>48.214285714285715</v>
      </c>
      <c r="S18" s="10">
        <f>S17*100/D17</f>
        <v>5.3571428571428568</v>
      </c>
      <c r="T18" s="10">
        <f>T17*100/D17</f>
        <v>50</v>
      </c>
      <c r="U18" s="10">
        <f>U17*100/D17</f>
        <v>44.642857142857146</v>
      </c>
      <c r="V18" s="10">
        <f>V17*100/D17</f>
        <v>5.3571428571428568</v>
      </c>
      <c r="W18" s="10">
        <f>W17*100/D17</f>
        <v>46.428571428571431</v>
      </c>
      <c r="X18" s="10">
        <f>X17*100/D17</f>
        <v>48.214285714285715</v>
      </c>
      <c r="Y18" s="10">
        <f>Y17*100/D17</f>
        <v>5.3571428571428568</v>
      </c>
      <c r="Z18" s="10">
        <f>Z17*100/D17</f>
        <v>48.214285714285715</v>
      </c>
      <c r="AA18" s="10">
        <f>AA17*100/D17</f>
        <v>46.428571428571431</v>
      </c>
      <c r="AB18" s="10">
        <f>AB17*100/D17</f>
        <v>5.3571428571428568</v>
      </c>
      <c r="AC18" s="10">
        <f>AC17*100/D17</f>
        <v>44.642857142857146</v>
      </c>
      <c r="AD18" s="10">
        <f>AD17*100/D17</f>
        <v>50</v>
      </c>
      <c r="AE18" s="10">
        <f>AE17*100/D17</f>
        <v>5.3571428571428568</v>
      </c>
      <c r="AF18" s="10">
        <f>AF17*100/D17</f>
        <v>37.5</v>
      </c>
      <c r="AG18" s="10">
        <f>AG17*100/D17</f>
        <v>57.142857142857146</v>
      </c>
      <c r="AH18" s="10">
        <f>AH17*100/D17</f>
        <v>5.3571428571428568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M18"/>
  <sheetViews>
    <sheetView zoomScale="80" zoomScaleNormal="80" workbookViewId="0">
      <selection activeCell="AI24" sqref="AI24"/>
    </sheetView>
  </sheetViews>
  <sheetFormatPr defaultRowHeight="15" x14ac:dyDescent="0.25"/>
  <cols>
    <col min="2" max="2" width="19.7109375" customWidth="1"/>
    <col min="3" max="3" width="22.8554687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169" ht="15.75" x14ac:dyDescent="0.25">
      <c r="A2" s="7"/>
      <c r="B2" s="42" t="s">
        <v>39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19</v>
      </c>
      <c r="AK2" s="32"/>
    </row>
    <row r="3" spans="1:169" ht="15.75" x14ac:dyDescent="0.25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43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169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23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16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16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169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1"/>
      <c r="Q7" s="31" t="s">
        <v>6</v>
      </c>
      <c r="R7" s="31"/>
      <c r="S7" s="31"/>
      <c r="T7" s="39" t="s">
        <v>9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1" t="s">
        <v>7</v>
      </c>
      <c r="AJ7" s="31"/>
      <c r="AK7" s="31"/>
    </row>
    <row r="8" spans="1:169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0" t="s">
        <v>56</v>
      </c>
      <c r="I8" s="51"/>
      <c r="J8" s="51"/>
      <c r="K8" s="40" t="s">
        <v>20</v>
      </c>
      <c r="L8" s="40"/>
      <c r="M8" s="41"/>
      <c r="N8" s="54" t="s">
        <v>25</v>
      </c>
      <c r="O8" s="52"/>
      <c r="P8" s="53"/>
      <c r="Q8" s="48" t="s">
        <v>15</v>
      </c>
      <c r="R8" s="48" t="s">
        <v>16</v>
      </c>
      <c r="S8" s="48" t="s">
        <v>17</v>
      </c>
      <c r="T8" s="55" t="s">
        <v>26</v>
      </c>
      <c r="U8" s="55"/>
      <c r="V8" s="55"/>
      <c r="W8" s="55" t="s">
        <v>21</v>
      </c>
      <c r="X8" s="55"/>
      <c r="Y8" s="55"/>
      <c r="Z8" s="37" t="s">
        <v>27</v>
      </c>
      <c r="AA8" s="37"/>
      <c r="AB8" s="37"/>
      <c r="AC8" s="37" t="s">
        <v>28</v>
      </c>
      <c r="AD8" s="37"/>
      <c r="AE8" s="37"/>
      <c r="AF8" s="52" t="s">
        <v>22</v>
      </c>
      <c r="AG8" s="52"/>
      <c r="AH8" s="53"/>
      <c r="AI8" s="48" t="s">
        <v>15</v>
      </c>
      <c r="AJ8" s="48" t="s">
        <v>16</v>
      </c>
      <c r="AK8" s="31" t="s">
        <v>17</v>
      </c>
    </row>
    <row r="9" spans="1:169" ht="115.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31"/>
    </row>
    <row r="10" spans="1:169" ht="31.5" x14ac:dyDescent="0.25">
      <c r="A10" s="5">
        <v>1</v>
      </c>
      <c r="B10" s="6" t="s">
        <v>62</v>
      </c>
      <c r="C10" s="26" t="s">
        <v>64</v>
      </c>
      <c r="D10" s="10">
        <v>28</v>
      </c>
      <c r="E10" s="20">
        <v>14</v>
      </c>
      <c r="F10" s="20">
        <v>13</v>
      </c>
      <c r="G10" s="20">
        <v>1</v>
      </c>
      <c r="H10" s="20">
        <v>12</v>
      </c>
      <c r="I10" s="20">
        <v>15</v>
      </c>
      <c r="J10" s="20">
        <v>1</v>
      </c>
      <c r="K10" s="20">
        <v>11</v>
      </c>
      <c r="L10" s="20">
        <v>16</v>
      </c>
      <c r="M10" s="20">
        <v>1</v>
      </c>
      <c r="N10" s="20">
        <v>9</v>
      </c>
      <c r="O10" s="20">
        <v>18</v>
      </c>
      <c r="P10" s="20">
        <v>1</v>
      </c>
      <c r="Q10" s="20">
        <v>12</v>
      </c>
      <c r="R10" s="20">
        <v>15</v>
      </c>
      <c r="S10" s="20">
        <v>1</v>
      </c>
      <c r="T10" s="20">
        <v>14</v>
      </c>
      <c r="U10" s="20">
        <v>13</v>
      </c>
      <c r="V10" s="20">
        <v>1</v>
      </c>
      <c r="W10" s="20">
        <v>15</v>
      </c>
      <c r="X10" s="20">
        <v>12</v>
      </c>
      <c r="Y10" s="20">
        <v>1</v>
      </c>
      <c r="Z10" s="20">
        <v>13</v>
      </c>
      <c r="AA10" s="20">
        <v>14</v>
      </c>
      <c r="AB10" s="20">
        <v>1</v>
      </c>
      <c r="AC10" s="20">
        <v>14</v>
      </c>
      <c r="AD10" s="20">
        <v>13</v>
      </c>
      <c r="AE10" s="20">
        <v>1</v>
      </c>
      <c r="AF10" s="20">
        <v>13</v>
      </c>
      <c r="AG10" s="20">
        <v>14</v>
      </c>
      <c r="AH10" s="20">
        <v>1</v>
      </c>
      <c r="AI10" s="20">
        <v>11</v>
      </c>
      <c r="AJ10" s="20">
        <v>16</v>
      </c>
      <c r="AK10" s="20">
        <v>1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</row>
    <row r="11" spans="1:169" ht="31.5" x14ac:dyDescent="0.25">
      <c r="A11" s="5">
        <v>2</v>
      </c>
      <c r="B11" s="6" t="s">
        <v>63</v>
      </c>
      <c r="C11" s="26" t="s">
        <v>65</v>
      </c>
      <c r="D11" s="10">
        <v>28</v>
      </c>
      <c r="E11" s="10">
        <v>26</v>
      </c>
      <c r="F11" s="10">
        <v>2</v>
      </c>
      <c r="G11" s="10">
        <v>0</v>
      </c>
      <c r="H11" s="10">
        <v>24</v>
      </c>
      <c r="I11" s="10">
        <v>4</v>
      </c>
      <c r="J11" s="10">
        <v>0</v>
      </c>
      <c r="K11" s="10">
        <v>24</v>
      </c>
      <c r="L11" s="10">
        <v>4</v>
      </c>
      <c r="M11" s="10">
        <v>0</v>
      </c>
      <c r="N11" s="10">
        <v>24</v>
      </c>
      <c r="O11" s="10">
        <v>4</v>
      </c>
      <c r="P11" s="10">
        <v>0</v>
      </c>
      <c r="Q11" s="10">
        <v>25</v>
      </c>
      <c r="R11" s="10">
        <v>3</v>
      </c>
      <c r="S11" s="10">
        <v>0</v>
      </c>
      <c r="T11" s="10">
        <v>26</v>
      </c>
      <c r="U11" s="10">
        <v>2</v>
      </c>
      <c r="V11" s="10">
        <v>0</v>
      </c>
      <c r="W11" s="10">
        <v>24</v>
      </c>
      <c r="X11" s="10">
        <v>4</v>
      </c>
      <c r="Y11" s="10">
        <v>0</v>
      </c>
      <c r="Z11" s="10">
        <v>25</v>
      </c>
      <c r="AA11" s="10">
        <v>3</v>
      </c>
      <c r="AB11" s="10">
        <v>0</v>
      </c>
      <c r="AC11" s="10">
        <v>25</v>
      </c>
      <c r="AD11" s="10">
        <v>3</v>
      </c>
      <c r="AE11" s="10">
        <v>0</v>
      </c>
      <c r="AF11" s="10">
        <v>24</v>
      </c>
      <c r="AG11" s="10">
        <v>4</v>
      </c>
      <c r="AH11" s="10">
        <v>0</v>
      </c>
      <c r="AI11" s="10">
        <v>24</v>
      </c>
      <c r="AJ11" s="10">
        <v>4</v>
      </c>
      <c r="AK11" s="10">
        <v>0</v>
      </c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</row>
    <row r="12" spans="1:169" ht="31.5" x14ac:dyDescent="0.25">
      <c r="A12" s="5">
        <v>3</v>
      </c>
      <c r="B12" s="29" t="s">
        <v>73</v>
      </c>
      <c r="C12" s="29" t="s">
        <v>74</v>
      </c>
      <c r="D12" s="10">
        <v>28</v>
      </c>
      <c r="E12" s="10">
        <v>17</v>
      </c>
      <c r="F12" s="10">
        <v>8</v>
      </c>
      <c r="G12" s="10">
        <v>3</v>
      </c>
      <c r="H12" s="10">
        <v>17</v>
      </c>
      <c r="I12" s="10">
        <v>8</v>
      </c>
      <c r="J12" s="10">
        <v>3</v>
      </c>
      <c r="K12" s="10">
        <v>17</v>
      </c>
      <c r="L12" s="10">
        <v>8</v>
      </c>
      <c r="M12" s="10">
        <v>3</v>
      </c>
      <c r="N12" s="10">
        <v>17</v>
      </c>
      <c r="O12" s="10">
        <v>8</v>
      </c>
      <c r="P12" s="10">
        <v>3</v>
      </c>
      <c r="Q12" s="10">
        <v>17</v>
      </c>
      <c r="R12" s="10">
        <v>8</v>
      </c>
      <c r="S12" s="10">
        <v>3</v>
      </c>
      <c r="T12" s="10">
        <v>17</v>
      </c>
      <c r="U12" s="10">
        <v>8</v>
      </c>
      <c r="V12" s="10">
        <v>3</v>
      </c>
      <c r="W12" s="10">
        <v>17</v>
      </c>
      <c r="X12" s="10">
        <v>8</v>
      </c>
      <c r="Y12" s="10">
        <v>3</v>
      </c>
      <c r="Z12" s="10">
        <v>17</v>
      </c>
      <c r="AA12" s="10">
        <v>8</v>
      </c>
      <c r="AB12" s="10">
        <v>3</v>
      </c>
      <c r="AC12" s="10">
        <v>17</v>
      </c>
      <c r="AD12" s="10">
        <v>8</v>
      </c>
      <c r="AE12" s="10">
        <v>3</v>
      </c>
      <c r="AF12" s="10">
        <v>17</v>
      </c>
      <c r="AG12" s="10">
        <v>8</v>
      </c>
      <c r="AH12" s="10">
        <v>3</v>
      </c>
      <c r="AI12" s="10">
        <v>17</v>
      </c>
      <c r="AJ12" s="10">
        <v>8</v>
      </c>
      <c r="AK12" s="10">
        <v>3</v>
      </c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</row>
    <row r="13" spans="1:169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169" ht="15.75" x14ac:dyDescent="0.25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169" ht="15.75" x14ac:dyDescent="0.25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169" ht="15.75" x14ac:dyDescent="0.25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5" t="s">
        <v>1</v>
      </c>
      <c r="B17" s="46"/>
      <c r="C17" s="47"/>
      <c r="D17" s="12">
        <f t="shared" ref="D17" si="0">SUM(D10:D16)</f>
        <v>84</v>
      </c>
      <c r="E17" s="10">
        <v>57</v>
      </c>
      <c r="F17" s="10">
        <v>23</v>
      </c>
      <c r="G17" s="10">
        <v>4</v>
      </c>
      <c r="H17" s="10">
        <v>53</v>
      </c>
      <c r="I17" s="10">
        <v>27</v>
      </c>
      <c r="J17" s="10">
        <v>4</v>
      </c>
      <c r="K17" s="10">
        <v>52</v>
      </c>
      <c r="L17" s="10">
        <v>28</v>
      </c>
      <c r="M17" s="10">
        <v>4</v>
      </c>
      <c r="N17" s="10">
        <v>50</v>
      </c>
      <c r="O17" s="10">
        <v>30</v>
      </c>
      <c r="P17" s="10">
        <v>4</v>
      </c>
      <c r="Q17" s="10">
        <v>54</v>
      </c>
      <c r="R17" s="10">
        <v>26</v>
      </c>
      <c r="S17" s="10">
        <v>4</v>
      </c>
      <c r="T17" s="10">
        <v>57</v>
      </c>
      <c r="U17" s="10">
        <v>23</v>
      </c>
      <c r="V17" s="10">
        <v>4</v>
      </c>
      <c r="W17" s="10">
        <v>56</v>
      </c>
      <c r="X17" s="10">
        <v>24</v>
      </c>
      <c r="Y17" s="10">
        <v>4</v>
      </c>
      <c r="Z17" s="10">
        <v>55</v>
      </c>
      <c r="AA17" s="10">
        <v>25</v>
      </c>
      <c r="AB17" s="10">
        <v>4</v>
      </c>
      <c r="AC17" s="10">
        <v>56</v>
      </c>
      <c r="AD17" s="10">
        <v>24</v>
      </c>
      <c r="AE17" s="10">
        <v>4</v>
      </c>
      <c r="AF17" s="10">
        <v>54</v>
      </c>
      <c r="AG17" s="10">
        <v>26</v>
      </c>
      <c r="AH17" s="10">
        <v>4</v>
      </c>
      <c r="AI17" s="10">
        <v>52</v>
      </c>
      <c r="AJ17" s="10">
        <v>28</v>
      </c>
      <c r="AK17" s="10">
        <v>4</v>
      </c>
    </row>
    <row r="18" spans="1:37" ht="18.75" customHeight="1" x14ac:dyDescent="0.25">
      <c r="A18" s="43" t="s">
        <v>11</v>
      </c>
      <c r="B18" s="44"/>
      <c r="C18" s="44"/>
      <c r="D18" s="13">
        <f>D17*100/D17</f>
        <v>100</v>
      </c>
      <c r="E18" s="11">
        <f>E17*100/D17</f>
        <v>67.857142857142861</v>
      </c>
      <c r="F18" s="11">
        <f>F17*100/D17</f>
        <v>27.38095238095238</v>
      </c>
      <c r="G18" s="11">
        <f>G17*100/D17</f>
        <v>4.7619047619047619</v>
      </c>
      <c r="H18" s="11">
        <f>H17*100/D17</f>
        <v>63.095238095238095</v>
      </c>
      <c r="I18" s="11">
        <f>I17*100/D17</f>
        <v>32.142857142857146</v>
      </c>
      <c r="J18" s="11">
        <f>J17*100/D17</f>
        <v>4.7619047619047619</v>
      </c>
      <c r="K18" s="11">
        <f>K17*100/D17</f>
        <v>61.904761904761905</v>
      </c>
      <c r="L18" s="11">
        <f>L17*100/D17</f>
        <v>33.333333333333336</v>
      </c>
      <c r="M18" s="11">
        <f>M17*100/D17</f>
        <v>4.7619047619047619</v>
      </c>
      <c r="N18" s="11">
        <f>N17*100/D17</f>
        <v>59.523809523809526</v>
      </c>
      <c r="O18" s="11">
        <f>O17*100/D17</f>
        <v>35.714285714285715</v>
      </c>
      <c r="P18" s="11">
        <f>P17*100/D17</f>
        <v>4.7619047619047619</v>
      </c>
      <c r="Q18" s="11">
        <f>Q17*100/D17</f>
        <v>64.285714285714292</v>
      </c>
      <c r="R18" s="11">
        <f>R17*100/D17</f>
        <v>30.952380952380953</v>
      </c>
      <c r="S18" s="11">
        <f>S17*100/D17</f>
        <v>4.7619047619047619</v>
      </c>
      <c r="T18" s="11">
        <f>T17*100/D17</f>
        <v>67.857142857142861</v>
      </c>
      <c r="U18" s="11">
        <f>U17*100/D17</f>
        <v>27.38095238095238</v>
      </c>
      <c r="V18" s="11">
        <f>V17*100/D17</f>
        <v>4.7619047619047619</v>
      </c>
      <c r="W18" s="11">
        <f>W17*100/D17</f>
        <v>66.666666666666671</v>
      </c>
      <c r="X18" s="11">
        <f>X17*100/D17</f>
        <v>28.571428571428573</v>
      </c>
      <c r="Y18" s="11">
        <f>Y17*100/D17</f>
        <v>4.7619047619047619</v>
      </c>
      <c r="Z18" s="11">
        <f>Z17*100/D17</f>
        <v>65.476190476190482</v>
      </c>
      <c r="AA18" s="11">
        <f>AA17*100/D17</f>
        <v>29.761904761904763</v>
      </c>
      <c r="AB18" s="11">
        <f>AB17*100/D17</f>
        <v>4.7619047619047619</v>
      </c>
      <c r="AC18" s="11">
        <f>AC17*100/D17</f>
        <v>66.666666666666671</v>
      </c>
      <c r="AD18" s="11">
        <f>AD17*100/D17</f>
        <v>28.571428571428573</v>
      </c>
      <c r="AE18" s="11">
        <f>AE17*100/D17</f>
        <v>4.7619047619047619</v>
      </c>
      <c r="AF18" s="11">
        <f>AF17*100/D17</f>
        <v>64.285714285714292</v>
      </c>
      <c r="AG18" s="11">
        <f>AG17*100/D17</f>
        <v>30.952380952380953</v>
      </c>
      <c r="AH18" s="11">
        <f>AH17*100/D17</f>
        <v>4.7619047619047619</v>
      </c>
      <c r="AI18" s="11">
        <f>AI17*100/D17</f>
        <v>61.904761904761905</v>
      </c>
      <c r="AJ18" s="11">
        <f>AJ17*100/D17</f>
        <v>33.333333333333336</v>
      </c>
      <c r="AK18" s="11">
        <f>AK17*100/D17</f>
        <v>4.7619047619047619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U32" sqref="U3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38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19</v>
      </c>
      <c r="AK2" s="32"/>
    </row>
    <row r="3" spans="1:37" ht="15.75" x14ac:dyDescent="0.25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29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4" t="s">
        <v>23</v>
      </c>
      <c r="P4" s="34"/>
      <c r="Q4" s="34"/>
      <c r="R4" s="34"/>
      <c r="S4" s="34"/>
      <c r="T4" s="34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1"/>
      <c r="Q7" s="31" t="s">
        <v>6</v>
      </c>
      <c r="R7" s="31"/>
      <c r="S7" s="31"/>
      <c r="T7" s="39" t="s">
        <v>9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1" t="s">
        <v>7</v>
      </c>
      <c r="AJ7" s="31"/>
      <c r="AK7" s="31"/>
    </row>
    <row r="8" spans="1:37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5" t="s">
        <v>56</v>
      </c>
      <c r="I8" s="55"/>
      <c r="J8" s="55"/>
      <c r="K8" s="31" t="s">
        <v>20</v>
      </c>
      <c r="L8" s="31"/>
      <c r="M8" s="31"/>
      <c r="N8" s="37" t="s">
        <v>25</v>
      </c>
      <c r="O8" s="37"/>
      <c r="P8" s="37"/>
      <c r="Q8" s="48" t="s">
        <v>15</v>
      </c>
      <c r="R8" s="48" t="s">
        <v>16</v>
      </c>
      <c r="S8" s="48" t="s">
        <v>17</v>
      </c>
      <c r="T8" s="55" t="s">
        <v>26</v>
      </c>
      <c r="U8" s="55"/>
      <c r="V8" s="55"/>
      <c r="W8" s="55" t="s">
        <v>21</v>
      </c>
      <c r="X8" s="55"/>
      <c r="Y8" s="55"/>
      <c r="Z8" s="37" t="s">
        <v>27</v>
      </c>
      <c r="AA8" s="37"/>
      <c r="AB8" s="37"/>
      <c r="AC8" s="37" t="s">
        <v>28</v>
      </c>
      <c r="AD8" s="37"/>
      <c r="AE8" s="37"/>
      <c r="AF8" s="52" t="s">
        <v>22</v>
      </c>
      <c r="AG8" s="52"/>
      <c r="AH8" s="53"/>
      <c r="AI8" s="48" t="s">
        <v>15</v>
      </c>
      <c r="AJ8" s="48" t="s">
        <v>16</v>
      </c>
      <c r="AK8" s="48" t="s">
        <v>17</v>
      </c>
    </row>
    <row r="9" spans="1:37" ht="114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75" x14ac:dyDescent="0.25">
      <c r="A10" s="5">
        <v>1</v>
      </c>
      <c r="B10" s="6" t="s">
        <v>66</v>
      </c>
      <c r="C10" s="6" t="s">
        <v>67</v>
      </c>
      <c r="D10" s="10">
        <v>28</v>
      </c>
      <c r="E10" s="10">
        <v>15</v>
      </c>
      <c r="F10" s="10">
        <v>13</v>
      </c>
      <c r="G10" s="10">
        <v>0</v>
      </c>
      <c r="H10" s="10">
        <v>15</v>
      </c>
      <c r="I10" s="10">
        <v>13</v>
      </c>
      <c r="J10" s="10">
        <v>0</v>
      </c>
      <c r="K10" s="10">
        <v>15</v>
      </c>
      <c r="L10" s="10">
        <v>13</v>
      </c>
      <c r="M10" s="10">
        <v>0</v>
      </c>
      <c r="N10" s="10">
        <v>15</v>
      </c>
      <c r="O10" s="10">
        <v>13</v>
      </c>
      <c r="P10" s="10">
        <v>0</v>
      </c>
      <c r="Q10" s="10">
        <v>15</v>
      </c>
      <c r="R10" s="10">
        <v>13</v>
      </c>
      <c r="S10" s="10">
        <v>0</v>
      </c>
      <c r="T10" s="10">
        <v>15</v>
      </c>
      <c r="U10" s="10">
        <v>13</v>
      </c>
      <c r="V10" s="10">
        <v>0</v>
      </c>
      <c r="W10" s="10">
        <v>15</v>
      </c>
      <c r="X10" s="10">
        <v>13</v>
      </c>
      <c r="Y10" s="10">
        <v>0</v>
      </c>
      <c r="Z10" s="10">
        <v>15</v>
      </c>
      <c r="AA10" s="10">
        <v>13</v>
      </c>
      <c r="AB10" s="10">
        <v>0</v>
      </c>
      <c r="AC10" s="10">
        <v>15</v>
      </c>
      <c r="AD10" s="10">
        <v>13</v>
      </c>
      <c r="AE10" s="10">
        <v>0</v>
      </c>
      <c r="AF10" s="10">
        <v>15</v>
      </c>
      <c r="AG10" s="10">
        <v>13</v>
      </c>
      <c r="AH10" s="10">
        <v>0</v>
      </c>
      <c r="AI10" s="10">
        <v>15</v>
      </c>
      <c r="AJ10" s="10">
        <v>13</v>
      </c>
      <c r="AK10" s="10">
        <v>0</v>
      </c>
    </row>
    <row r="11" spans="1:37" ht="31.5" x14ac:dyDescent="0.25">
      <c r="A11" s="5">
        <v>2</v>
      </c>
      <c r="B11" s="6" t="s">
        <v>68</v>
      </c>
      <c r="C11" s="26" t="s">
        <v>75</v>
      </c>
      <c r="D11" s="10">
        <v>28</v>
      </c>
      <c r="E11" s="10">
        <v>22</v>
      </c>
      <c r="F11" s="10">
        <v>5</v>
      </c>
      <c r="G11" s="10">
        <v>1</v>
      </c>
      <c r="H11" s="10">
        <v>19</v>
      </c>
      <c r="I11" s="10">
        <v>7</v>
      </c>
      <c r="J11" s="10">
        <v>2</v>
      </c>
      <c r="K11" s="10">
        <v>18</v>
      </c>
      <c r="L11" s="10">
        <v>7</v>
      </c>
      <c r="M11" s="10">
        <v>3</v>
      </c>
      <c r="N11" s="10">
        <v>16</v>
      </c>
      <c r="O11" s="10">
        <v>10</v>
      </c>
      <c r="P11" s="10">
        <v>2</v>
      </c>
      <c r="Q11" s="10">
        <v>22</v>
      </c>
      <c r="R11" s="10">
        <v>5</v>
      </c>
      <c r="S11" s="10">
        <v>1</v>
      </c>
      <c r="T11" s="10">
        <v>18</v>
      </c>
      <c r="U11" s="10">
        <v>9</v>
      </c>
      <c r="V11" s="10">
        <v>1</v>
      </c>
      <c r="W11" s="10">
        <v>19</v>
      </c>
      <c r="X11" s="10">
        <v>8</v>
      </c>
      <c r="Y11" s="10">
        <v>1</v>
      </c>
      <c r="Z11" s="10">
        <v>24</v>
      </c>
      <c r="AA11" s="10">
        <v>4</v>
      </c>
      <c r="AB11" s="10">
        <v>0</v>
      </c>
      <c r="AC11" s="10">
        <v>16</v>
      </c>
      <c r="AD11" s="10">
        <v>11</v>
      </c>
      <c r="AE11" s="10">
        <v>1</v>
      </c>
      <c r="AF11" s="10">
        <v>22</v>
      </c>
      <c r="AG11" s="10">
        <v>4</v>
      </c>
      <c r="AH11" s="10">
        <v>2</v>
      </c>
      <c r="AI11" s="10">
        <v>21</v>
      </c>
      <c r="AJ11" s="10">
        <v>5</v>
      </c>
      <c r="AK11" s="10">
        <v>2</v>
      </c>
    </row>
    <row r="12" spans="1:37" ht="15.75" x14ac:dyDescent="0.25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5">
        <v>5</v>
      </c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5">
        <v>6</v>
      </c>
      <c r="B15" s="6"/>
      <c r="C15" s="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5">
        <v>7</v>
      </c>
      <c r="B16" s="6"/>
      <c r="C16" s="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5" t="s">
        <v>1</v>
      </c>
      <c r="B17" s="46"/>
      <c r="C17" s="47"/>
      <c r="D17" s="12">
        <f>SUM(D10:D16)</f>
        <v>56</v>
      </c>
      <c r="E17" s="10">
        <f>SUM(E10:E16)</f>
        <v>37</v>
      </c>
      <c r="F17" s="10">
        <f>SUM(F10:F16)</f>
        <v>18</v>
      </c>
      <c r="G17" s="10">
        <f>SUM(G10:G16)</f>
        <v>1</v>
      </c>
      <c r="H17" s="10">
        <f t="shared" ref="H17:M17" si="0">SUM(H10:H16)</f>
        <v>34</v>
      </c>
      <c r="I17" s="10">
        <f t="shared" si="0"/>
        <v>20</v>
      </c>
      <c r="J17" s="10">
        <f t="shared" si="0"/>
        <v>2</v>
      </c>
      <c r="K17" s="10">
        <f t="shared" si="0"/>
        <v>33</v>
      </c>
      <c r="L17" s="10">
        <f t="shared" si="0"/>
        <v>20</v>
      </c>
      <c r="M17" s="10">
        <f t="shared" si="0"/>
        <v>3</v>
      </c>
      <c r="N17" s="10">
        <f t="shared" ref="N17:S17" si="1">SUM(N10:N16)</f>
        <v>31</v>
      </c>
      <c r="O17" s="10">
        <f t="shared" si="1"/>
        <v>23</v>
      </c>
      <c r="P17" s="10">
        <f t="shared" si="1"/>
        <v>2</v>
      </c>
      <c r="Q17" s="10">
        <f t="shared" si="1"/>
        <v>37</v>
      </c>
      <c r="R17" s="10">
        <f t="shared" si="1"/>
        <v>18</v>
      </c>
      <c r="S17" s="10">
        <f t="shared" si="1"/>
        <v>1</v>
      </c>
      <c r="T17" s="10">
        <f t="shared" ref="T17:AE17" si="2">SUM(T10:T16)</f>
        <v>33</v>
      </c>
      <c r="U17" s="10">
        <f t="shared" si="2"/>
        <v>22</v>
      </c>
      <c r="V17" s="10">
        <f t="shared" si="2"/>
        <v>1</v>
      </c>
      <c r="W17" s="10">
        <f t="shared" si="2"/>
        <v>34</v>
      </c>
      <c r="X17" s="10">
        <f t="shared" si="2"/>
        <v>21</v>
      </c>
      <c r="Y17" s="10">
        <f t="shared" si="2"/>
        <v>1</v>
      </c>
      <c r="Z17" s="10">
        <f t="shared" si="2"/>
        <v>39</v>
      </c>
      <c r="AA17" s="10">
        <f t="shared" si="2"/>
        <v>17</v>
      </c>
      <c r="AB17" s="10">
        <f t="shared" si="2"/>
        <v>0</v>
      </c>
      <c r="AC17" s="10">
        <f t="shared" si="2"/>
        <v>31</v>
      </c>
      <c r="AD17" s="10">
        <f t="shared" si="2"/>
        <v>24</v>
      </c>
      <c r="AE17" s="10">
        <f t="shared" si="2"/>
        <v>1</v>
      </c>
      <c r="AF17" s="10">
        <f t="shared" ref="AF17:AK17" si="3">SUM(AF10:AF16)</f>
        <v>37</v>
      </c>
      <c r="AG17" s="10">
        <f t="shared" si="3"/>
        <v>17</v>
      </c>
      <c r="AH17" s="10">
        <f t="shared" si="3"/>
        <v>2</v>
      </c>
      <c r="AI17" s="10">
        <f t="shared" si="3"/>
        <v>36</v>
      </c>
      <c r="AJ17" s="10">
        <f t="shared" si="3"/>
        <v>18</v>
      </c>
      <c r="AK17" s="10">
        <f t="shared" si="3"/>
        <v>2</v>
      </c>
    </row>
    <row r="18" spans="1:37" ht="21.75" customHeight="1" x14ac:dyDescent="0.25">
      <c r="A18" s="35" t="s">
        <v>11</v>
      </c>
      <c r="B18" s="35"/>
      <c r="C18" s="35"/>
      <c r="D18" s="13">
        <f>D17*100/D17</f>
        <v>100</v>
      </c>
      <c r="E18" s="11">
        <f>E17*100/D17</f>
        <v>66.071428571428569</v>
      </c>
      <c r="F18" s="11">
        <f>F17*100/D17</f>
        <v>32.142857142857146</v>
      </c>
      <c r="G18" s="11">
        <f>G17*100/D17</f>
        <v>1.7857142857142858</v>
      </c>
      <c r="H18" s="11">
        <f>H17*100/D17</f>
        <v>60.714285714285715</v>
      </c>
      <c r="I18" s="11">
        <f>I17*100/D17</f>
        <v>35.714285714285715</v>
      </c>
      <c r="J18" s="11">
        <f>J17*100/D17</f>
        <v>3.5714285714285716</v>
      </c>
      <c r="K18" s="11">
        <f>K17*100/D17</f>
        <v>58.928571428571431</v>
      </c>
      <c r="L18" s="11">
        <f>L17*100/D17</f>
        <v>35.714285714285715</v>
      </c>
      <c r="M18" s="11">
        <f>M17*100/D17</f>
        <v>5.3571428571428568</v>
      </c>
      <c r="N18" s="11">
        <f>N17*100/D17</f>
        <v>55.357142857142854</v>
      </c>
      <c r="O18" s="11">
        <f>O17*100/D17</f>
        <v>41.071428571428569</v>
      </c>
      <c r="P18" s="11">
        <f>P17*100/D17</f>
        <v>3.5714285714285716</v>
      </c>
      <c r="Q18" s="11">
        <f>Q17*100/D17</f>
        <v>66.071428571428569</v>
      </c>
      <c r="R18" s="11">
        <f>R17*100/D17</f>
        <v>32.142857142857146</v>
      </c>
      <c r="S18" s="11">
        <f>S17*100/D17</f>
        <v>1.7857142857142858</v>
      </c>
      <c r="T18" s="11">
        <f>T17*100/D17</f>
        <v>58.928571428571431</v>
      </c>
      <c r="U18" s="11">
        <f>U17*100/D17</f>
        <v>39.285714285714285</v>
      </c>
      <c r="V18" s="11">
        <f>V17*100/D17</f>
        <v>1.7857142857142858</v>
      </c>
      <c r="W18" s="11">
        <f>W17*100/D17</f>
        <v>60.714285714285715</v>
      </c>
      <c r="X18" s="11">
        <f>X17*100/D17</f>
        <v>37.5</v>
      </c>
      <c r="Y18" s="11">
        <f>Y17*100/D17</f>
        <v>1.7857142857142858</v>
      </c>
      <c r="Z18" s="11">
        <f>Z17*100/D17</f>
        <v>69.642857142857139</v>
      </c>
      <c r="AA18" s="11">
        <f>AA17*100/D17</f>
        <v>30.357142857142858</v>
      </c>
      <c r="AB18" s="11">
        <f>AB17*100/D17</f>
        <v>0</v>
      </c>
      <c r="AC18" s="11">
        <f>AC17*100/D17</f>
        <v>55.357142857142854</v>
      </c>
      <c r="AD18" s="11">
        <f>AD17*100/D17</f>
        <v>42.857142857142854</v>
      </c>
      <c r="AE18" s="11">
        <f>AE17*100/D17</f>
        <v>1.7857142857142858</v>
      </c>
      <c r="AF18" s="11">
        <f>AF17*100/D17</f>
        <v>66.071428571428569</v>
      </c>
      <c r="AG18" s="11">
        <f>AG17*100/D17</f>
        <v>30.357142857142858</v>
      </c>
      <c r="AH18" s="11">
        <f>AH17*100/D17</f>
        <v>3.5714285714285716</v>
      </c>
      <c r="AI18" s="11">
        <f>AI17*100/D17</f>
        <v>64.285714285714292</v>
      </c>
      <c r="AJ18" s="11">
        <f>AJ17*100/D17</f>
        <v>32.142857142857146</v>
      </c>
      <c r="AK18" s="11">
        <f>AK17*100/D17</f>
        <v>3.5714285714285716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F29" sqref="F29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5" t="s">
        <v>37</v>
      </c>
      <c r="C2" s="15"/>
      <c r="D2" s="15"/>
      <c r="E2" s="15"/>
      <c r="F2" s="1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19</v>
      </c>
      <c r="AN2" s="32"/>
    </row>
    <row r="3" spans="1:40" ht="15.75" x14ac:dyDescent="0.25">
      <c r="A3" s="3"/>
      <c r="B3" s="33" t="s">
        <v>13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44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31</v>
      </c>
      <c r="S4" s="34"/>
      <c r="T4" s="34"/>
      <c r="U4" s="34"/>
      <c r="V4" s="34"/>
      <c r="W4" s="34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9" t="s">
        <v>8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31" t="s">
        <v>6</v>
      </c>
      <c r="U7" s="31"/>
      <c r="V7" s="31"/>
      <c r="W7" s="39" t="s">
        <v>9</v>
      </c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  <c r="AL7" s="31" t="s">
        <v>7</v>
      </c>
      <c r="AM7" s="31"/>
      <c r="AN7" s="31"/>
    </row>
    <row r="8" spans="1:40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62" t="s">
        <v>57</v>
      </c>
      <c r="I8" s="63"/>
      <c r="J8" s="64"/>
      <c r="K8" s="59" t="s">
        <v>20</v>
      </c>
      <c r="L8" s="60"/>
      <c r="M8" s="61"/>
      <c r="N8" s="56" t="s">
        <v>30</v>
      </c>
      <c r="O8" s="57"/>
      <c r="P8" s="58"/>
      <c r="Q8" s="54" t="s">
        <v>25</v>
      </c>
      <c r="R8" s="52"/>
      <c r="S8" s="53"/>
      <c r="T8" s="48" t="s">
        <v>15</v>
      </c>
      <c r="U8" s="48" t="s">
        <v>16</v>
      </c>
      <c r="V8" s="48" t="s">
        <v>17</v>
      </c>
      <c r="W8" s="55" t="s">
        <v>26</v>
      </c>
      <c r="X8" s="55"/>
      <c r="Y8" s="55"/>
      <c r="Z8" s="55" t="s">
        <v>21</v>
      </c>
      <c r="AA8" s="55"/>
      <c r="AB8" s="55"/>
      <c r="AC8" s="37" t="s">
        <v>27</v>
      </c>
      <c r="AD8" s="37"/>
      <c r="AE8" s="37"/>
      <c r="AF8" s="37" t="s">
        <v>28</v>
      </c>
      <c r="AG8" s="37"/>
      <c r="AH8" s="37"/>
      <c r="AI8" s="52" t="s">
        <v>22</v>
      </c>
      <c r="AJ8" s="52"/>
      <c r="AK8" s="53"/>
      <c r="AL8" s="48" t="s">
        <v>15</v>
      </c>
      <c r="AM8" s="48" t="s">
        <v>16</v>
      </c>
      <c r="AN8" s="48" t="s">
        <v>17</v>
      </c>
    </row>
    <row r="9" spans="1:40" ht="126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9"/>
      <c r="U9" s="49"/>
      <c r="V9" s="4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9"/>
      <c r="AM9" s="49"/>
      <c r="AN9" s="49"/>
    </row>
    <row r="10" spans="1:40" ht="31.5" x14ac:dyDescent="0.25">
      <c r="A10" s="5">
        <v>1</v>
      </c>
      <c r="B10" s="5" t="s">
        <v>69</v>
      </c>
      <c r="C10" s="25" t="s">
        <v>70</v>
      </c>
      <c r="D10" s="5">
        <v>28</v>
      </c>
      <c r="E10" s="5">
        <v>26</v>
      </c>
      <c r="F10" s="5">
        <v>2</v>
      </c>
      <c r="G10" s="5">
        <v>0</v>
      </c>
      <c r="H10" s="5">
        <v>26</v>
      </c>
      <c r="I10" s="5">
        <v>2</v>
      </c>
      <c r="J10" s="5">
        <v>0</v>
      </c>
      <c r="K10" s="5">
        <v>26</v>
      </c>
      <c r="L10" s="5">
        <v>2</v>
      </c>
      <c r="M10" s="5">
        <v>0</v>
      </c>
      <c r="N10" s="5">
        <v>26</v>
      </c>
      <c r="O10" s="5">
        <v>2</v>
      </c>
      <c r="P10" s="5">
        <v>0</v>
      </c>
      <c r="Q10" s="5">
        <v>26</v>
      </c>
      <c r="R10" s="5">
        <v>2</v>
      </c>
      <c r="S10" s="5">
        <v>0</v>
      </c>
      <c r="T10" s="5">
        <v>26</v>
      </c>
      <c r="U10" s="5">
        <v>2</v>
      </c>
      <c r="V10" s="5">
        <v>0</v>
      </c>
      <c r="W10" s="5">
        <v>26</v>
      </c>
      <c r="X10" s="5">
        <v>2</v>
      </c>
      <c r="Y10" s="5">
        <v>0</v>
      </c>
      <c r="Z10" s="5">
        <v>26</v>
      </c>
      <c r="AA10" s="5">
        <v>2</v>
      </c>
      <c r="AB10" s="5">
        <v>0</v>
      </c>
      <c r="AC10" s="5">
        <v>26</v>
      </c>
      <c r="AD10" s="5">
        <v>2</v>
      </c>
      <c r="AE10" s="5">
        <v>0</v>
      </c>
      <c r="AF10" s="5">
        <v>27</v>
      </c>
      <c r="AG10" s="5">
        <v>1</v>
      </c>
      <c r="AH10" s="5">
        <v>0</v>
      </c>
      <c r="AI10" s="5">
        <v>26</v>
      </c>
      <c r="AJ10" s="5">
        <v>2</v>
      </c>
      <c r="AK10" s="5">
        <v>0</v>
      </c>
      <c r="AL10" s="5">
        <v>27</v>
      </c>
      <c r="AM10" s="5">
        <v>1</v>
      </c>
      <c r="AN10" s="5">
        <v>0</v>
      </c>
    </row>
    <row r="11" spans="1:40" ht="31.5" x14ac:dyDescent="0.25">
      <c r="A11" s="5">
        <v>2</v>
      </c>
      <c r="B11" s="5" t="s">
        <v>71</v>
      </c>
      <c r="C11" s="25" t="s">
        <v>72</v>
      </c>
      <c r="D11" s="5">
        <v>26</v>
      </c>
      <c r="E11" s="5">
        <v>25</v>
      </c>
      <c r="F11" s="5">
        <v>1</v>
      </c>
      <c r="G11" s="5">
        <v>0</v>
      </c>
      <c r="H11" s="5">
        <v>25</v>
      </c>
      <c r="I11" s="5">
        <v>1</v>
      </c>
      <c r="J11" s="5">
        <v>0</v>
      </c>
      <c r="K11" s="5">
        <v>25</v>
      </c>
      <c r="L11" s="5">
        <v>1</v>
      </c>
      <c r="M11" s="5">
        <v>0</v>
      </c>
      <c r="N11" s="5">
        <v>25</v>
      </c>
      <c r="O11" s="5">
        <v>1</v>
      </c>
      <c r="P11" s="5">
        <v>0</v>
      </c>
      <c r="Q11" s="5">
        <v>25</v>
      </c>
      <c r="R11" s="5">
        <v>1</v>
      </c>
      <c r="S11" s="5">
        <v>0</v>
      </c>
      <c r="T11" s="5">
        <v>25</v>
      </c>
      <c r="U11" s="5">
        <v>1</v>
      </c>
      <c r="V11" s="5">
        <v>0</v>
      </c>
      <c r="W11" s="5">
        <v>25</v>
      </c>
      <c r="X11" s="5">
        <v>1</v>
      </c>
      <c r="Y11" s="5">
        <v>0</v>
      </c>
      <c r="Z11" s="5">
        <v>25</v>
      </c>
      <c r="AA11" s="5">
        <v>1</v>
      </c>
      <c r="AB11" s="5">
        <v>0</v>
      </c>
      <c r="AC11" s="5">
        <v>25</v>
      </c>
      <c r="AD11" s="5">
        <v>1</v>
      </c>
      <c r="AE11" s="5">
        <v>0</v>
      </c>
      <c r="AF11" s="5">
        <v>26</v>
      </c>
      <c r="AG11" s="5">
        <v>0</v>
      </c>
      <c r="AH11" s="5">
        <v>0</v>
      </c>
      <c r="AI11" s="5">
        <v>25</v>
      </c>
      <c r="AJ11" s="5">
        <v>1</v>
      </c>
      <c r="AK11" s="5">
        <v>0</v>
      </c>
      <c r="AL11" s="5">
        <v>26</v>
      </c>
      <c r="AM11" s="5">
        <v>0</v>
      </c>
      <c r="AN11" s="5">
        <v>0</v>
      </c>
    </row>
    <row r="12" spans="1:40" ht="31.5" x14ac:dyDescent="0.25">
      <c r="A12" s="5">
        <v>3</v>
      </c>
      <c r="B12" s="1" t="s">
        <v>76</v>
      </c>
      <c r="C12" s="1" t="s">
        <v>77</v>
      </c>
      <c r="D12" s="5">
        <v>28</v>
      </c>
      <c r="E12" s="5">
        <v>24</v>
      </c>
      <c r="F12" s="5">
        <v>4</v>
      </c>
      <c r="G12" s="5">
        <v>0</v>
      </c>
      <c r="H12" s="5">
        <v>24</v>
      </c>
      <c r="I12" s="5">
        <v>4</v>
      </c>
      <c r="J12" s="5">
        <v>0</v>
      </c>
      <c r="K12" s="5">
        <v>20</v>
      </c>
      <c r="L12" s="5">
        <v>8</v>
      </c>
      <c r="M12" s="5">
        <v>0</v>
      </c>
      <c r="N12" s="5">
        <v>23</v>
      </c>
      <c r="O12" s="5">
        <v>5</v>
      </c>
      <c r="P12" s="5">
        <v>0</v>
      </c>
      <c r="Q12" s="5">
        <v>19</v>
      </c>
      <c r="R12" s="5">
        <v>9</v>
      </c>
      <c r="S12" s="5">
        <v>0</v>
      </c>
      <c r="T12" s="5">
        <v>21</v>
      </c>
      <c r="U12" s="5">
        <v>7</v>
      </c>
      <c r="V12" s="5">
        <v>0</v>
      </c>
      <c r="W12" s="5">
        <v>25</v>
      </c>
      <c r="X12" s="5">
        <v>3</v>
      </c>
      <c r="Y12" s="5">
        <v>0</v>
      </c>
      <c r="Z12" s="5">
        <v>22</v>
      </c>
      <c r="AA12" s="5">
        <v>6</v>
      </c>
      <c r="AB12" s="5">
        <v>0</v>
      </c>
      <c r="AC12" s="5">
        <v>19</v>
      </c>
      <c r="AD12" s="5">
        <v>9</v>
      </c>
      <c r="AE12" s="5">
        <v>0</v>
      </c>
      <c r="AF12" s="5">
        <v>22</v>
      </c>
      <c r="AG12" s="5">
        <v>6</v>
      </c>
      <c r="AH12" s="5">
        <v>0</v>
      </c>
      <c r="AI12" s="5">
        <v>20</v>
      </c>
      <c r="AJ12" s="5">
        <v>8</v>
      </c>
      <c r="AK12" s="5">
        <v>0</v>
      </c>
      <c r="AL12" s="5">
        <v>23</v>
      </c>
      <c r="AM12" s="5">
        <v>5</v>
      </c>
      <c r="AN12" s="5">
        <v>0</v>
      </c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18">
        <v>82</v>
      </c>
      <c r="E17" s="5">
        <v>75</v>
      </c>
      <c r="F17" s="5">
        <v>7</v>
      </c>
      <c r="G17" s="5">
        <v>0</v>
      </c>
      <c r="H17" s="5">
        <v>75</v>
      </c>
      <c r="I17" s="5">
        <v>7</v>
      </c>
      <c r="J17" s="5">
        <v>0</v>
      </c>
      <c r="K17" s="5">
        <v>71</v>
      </c>
      <c r="L17" s="5">
        <v>11</v>
      </c>
      <c r="M17" s="5">
        <v>0</v>
      </c>
      <c r="N17" s="5">
        <v>74</v>
      </c>
      <c r="O17" s="5">
        <v>8</v>
      </c>
      <c r="P17" s="5">
        <v>0</v>
      </c>
      <c r="Q17" s="5">
        <v>70</v>
      </c>
      <c r="R17" s="5">
        <v>12</v>
      </c>
      <c r="S17" s="5">
        <v>0</v>
      </c>
      <c r="T17" s="5">
        <v>72</v>
      </c>
      <c r="U17" s="5">
        <v>10</v>
      </c>
      <c r="V17" s="5">
        <v>0</v>
      </c>
      <c r="W17" s="5">
        <v>76</v>
      </c>
      <c r="X17" s="5">
        <v>6</v>
      </c>
      <c r="Y17" s="5">
        <v>0</v>
      </c>
      <c r="Z17" s="5">
        <v>73</v>
      </c>
      <c r="AA17" s="5">
        <v>9</v>
      </c>
      <c r="AB17" s="5">
        <f t="shared" ref="AB17:AH17" si="0">SUM(AB12:AB16)</f>
        <v>0</v>
      </c>
      <c r="AC17" s="5">
        <v>70</v>
      </c>
      <c r="AD17" s="5">
        <v>12</v>
      </c>
      <c r="AE17" s="5">
        <f t="shared" si="0"/>
        <v>0</v>
      </c>
      <c r="AF17" s="5">
        <v>75</v>
      </c>
      <c r="AG17" s="5">
        <v>7</v>
      </c>
      <c r="AH17" s="5">
        <f t="shared" si="0"/>
        <v>0</v>
      </c>
      <c r="AI17" s="5">
        <v>71</v>
      </c>
      <c r="AJ17" s="5">
        <v>11</v>
      </c>
      <c r="AK17" s="5">
        <f t="shared" ref="AK17:AN17" si="1">SUM(AK12:AK16)</f>
        <v>0</v>
      </c>
      <c r="AL17" s="5">
        <v>76</v>
      </c>
      <c r="AM17" s="5">
        <v>6</v>
      </c>
      <c r="AN17" s="5">
        <f t="shared" si="1"/>
        <v>0</v>
      </c>
    </row>
    <row r="18" spans="1:40" ht="18.75" customHeight="1" x14ac:dyDescent="0.25">
      <c r="A18" s="35" t="s">
        <v>11</v>
      </c>
      <c r="B18" s="35"/>
      <c r="C18" s="35"/>
      <c r="D18" s="30">
        <f>D17*100/D17</f>
        <v>100</v>
      </c>
      <c r="E18" s="5">
        <f>E17*100/D17</f>
        <v>91.463414634146346</v>
      </c>
      <c r="F18" s="5">
        <f>F17*100/D17</f>
        <v>8.536585365853659</v>
      </c>
      <c r="G18" s="5">
        <f>G17*100/D17</f>
        <v>0</v>
      </c>
      <c r="H18" s="5">
        <f>H17*100/D17</f>
        <v>91.463414634146346</v>
      </c>
      <c r="I18" s="5">
        <f>I17*100/D17</f>
        <v>8.536585365853659</v>
      </c>
      <c r="J18" s="5">
        <f>J17*100/D17</f>
        <v>0</v>
      </c>
      <c r="K18" s="5">
        <f>K17*100/D17</f>
        <v>86.58536585365853</v>
      </c>
      <c r="L18" s="5">
        <f>L17*100/D17</f>
        <v>13.414634146341463</v>
      </c>
      <c r="M18" s="5">
        <f>M17*100/D17</f>
        <v>0</v>
      </c>
      <c r="N18" s="5">
        <f>N17*100/D17</f>
        <v>90.243902439024396</v>
      </c>
      <c r="O18" s="5">
        <f>O17*100/D17</f>
        <v>9.7560975609756095</v>
      </c>
      <c r="P18" s="5">
        <f>P17*100/D17</f>
        <v>0</v>
      </c>
      <c r="Q18" s="5">
        <f>Q17*100/D17</f>
        <v>85.365853658536579</v>
      </c>
      <c r="R18" s="5">
        <f>R17*100/D17</f>
        <v>14.634146341463415</v>
      </c>
      <c r="S18" s="5">
        <f>S17*100/D17</f>
        <v>0</v>
      </c>
      <c r="T18" s="5">
        <f>T17*100/D17</f>
        <v>87.804878048780495</v>
      </c>
      <c r="U18" s="5">
        <f>U17*100/D17</f>
        <v>12.195121951219512</v>
      </c>
      <c r="V18" s="5">
        <f>V17*100/D17</f>
        <v>0</v>
      </c>
      <c r="W18" s="5">
        <f>W17*100/D17</f>
        <v>92.682926829268297</v>
      </c>
      <c r="X18" s="5">
        <f>X17*100/D17</f>
        <v>7.3170731707317076</v>
      </c>
      <c r="Y18" s="5">
        <f>Y17*100/D17</f>
        <v>0</v>
      </c>
      <c r="Z18" s="5">
        <f>Z17*100/D17</f>
        <v>89.024390243902445</v>
      </c>
      <c r="AA18" s="5">
        <f>AA17*100/D17</f>
        <v>10.975609756097562</v>
      </c>
      <c r="AB18" s="5">
        <f>AB17*100/D17</f>
        <v>0</v>
      </c>
      <c r="AC18" s="5">
        <f>AC17*100/D17</f>
        <v>85.365853658536579</v>
      </c>
      <c r="AD18" s="5">
        <f>AD17*100/D17</f>
        <v>14.634146341463415</v>
      </c>
      <c r="AE18" s="5">
        <f>AE17*100/D17</f>
        <v>0</v>
      </c>
      <c r="AF18" s="5">
        <f>AF17*100/D17</f>
        <v>91.463414634146346</v>
      </c>
      <c r="AG18" s="5">
        <f>AG17*100/D17</f>
        <v>8.536585365853659</v>
      </c>
      <c r="AH18" s="5">
        <f>AH17*100/D17</f>
        <v>0</v>
      </c>
      <c r="AI18" s="5">
        <f>AI17*100/D17</f>
        <v>86.58536585365853</v>
      </c>
      <c r="AJ18" s="5">
        <f>AJ17*100/D17</f>
        <v>13.414634146341463</v>
      </c>
      <c r="AK18" s="5">
        <f>AK17*100/D17</f>
        <v>0</v>
      </c>
      <c r="AL18" s="5">
        <f>AL17*100/D17</f>
        <v>92.682926829268297</v>
      </c>
      <c r="AM18" s="5">
        <f>AM17*100/D17</f>
        <v>7.3170731707317076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2"/>
  <sheetViews>
    <sheetView tabSelected="1" view="pageBreakPreview" zoomScaleNormal="100" zoomScaleSheetLayoutView="100" workbookViewId="0">
      <selection activeCell="T26" sqref="T26"/>
    </sheetView>
  </sheetViews>
  <sheetFormatPr defaultRowHeight="15" x14ac:dyDescent="0.25"/>
  <cols>
    <col min="1" max="1" width="19.85546875" customWidth="1"/>
    <col min="2" max="2" width="7.140625" customWidth="1"/>
    <col min="3" max="3" width="6.42578125" customWidth="1"/>
    <col min="4" max="6" width="6.28515625" customWidth="1"/>
    <col min="7" max="7" width="4.42578125" customWidth="1"/>
    <col min="8" max="8" width="8.5703125" customWidth="1"/>
    <col min="9" max="23" width="9.28515625" bestFit="1" customWidth="1"/>
  </cols>
  <sheetData>
    <row r="1" spans="1:29" ht="18.75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  <c r="U1" s="66"/>
      <c r="V1" s="65"/>
      <c r="W1" s="65"/>
      <c r="X1" s="65"/>
      <c r="Y1" s="65"/>
      <c r="Z1" s="65"/>
      <c r="AA1" s="65"/>
      <c r="AB1" s="67" t="s">
        <v>19</v>
      </c>
      <c r="AC1" s="67"/>
    </row>
    <row r="2" spans="1:29" ht="18.75" x14ac:dyDescent="0.3">
      <c r="A2" s="65"/>
      <c r="B2" s="65"/>
      <c r="C2" s="65"/>
      <c r="D2" s="65"/>
      <c r="E2" s="65"/>
      <c r="F2" s="65"/>
      <c r="G2" s="65"/>
      <c r="H2" s="68" t="s">
        <v>36</v>
      </c>
      <c r="I2" s="69"/>
      <c r="J2" s="65"/>
      <c r="K2" s="69"/>
      <c r="L2" s="69"/>
      <c r="M2" s="65"/>
      <c r="N2" s="65"/>
      <c r="O2" s="70" t="s">
        <v>79</v>
      </c>
      <c r="P2" s="70"/>
      <c r="Q2" s="70"/>
      <c r="R2" s="70"/>
      <c r="S2" s="70"/>
      <c r="T2" s="71"/>
      <c r="U2" s="71"/>
      <c r="V2" s="65"/>
      <c r="W2" s="65"/>
      <c r="X2" s="65"/>
      <c r="Y2" s="65"/>
      <c r="Z2" s="65"/>
      <c r="AA2" s="65"/>
      <c r="AB2" s="65"/>
      <c r="AC2" s="65"/>
    </row>
    <row r="3" spans="1:29" ht="18.75" x14ac:dyDescent="0.3">
      <c r="A3" s="71"/>
      <c r="B3" s="71"/>
      <c r="C3" s="71"/>
      <c r="D3" s="71"/>
      <c r="E3" s="71"/>
      <c r="F3" s="71"/>
      <c r="G3" s="71"/>
      <c r="H3" s="67" t="s">
        <v>78</v>
      </c>
      <c r="I3" s="67"/>
      <c r="J3" s="67"/>
      <c r="K3" s="67"/>
      <c r="L3" s="67"/>
      <c r="M3" s="67"/>
      <c r="N3" s="69"/>
      <c r="O3" s="67" t="s">
        <v>80</v>
      </c>
      <c r="P3" s="67"/>
      <c r="Q3" s="67"/>
      <c r="R3" s="67"/>
      <c r="S3" s="67"/>
      <c r="T3" s="67"/>
      <c r="U3" s="71"/>
      <c r="V3" s="71"/>
      <c r="W3" s="71"/>
      <c r="X3" s="65"/>
      <c r="Y3" s="65"/>
      <c r="Z3" s="65"/>
      <c r="AA3" s="65"/>
      <c r="AB3" s="65"/>
      <c r="AC3" s="65"/>
    </row>
    <row r="4" spans="1:29" ht="18.75" x14ac:dyDescent="0.3">
      <c r="A4" s="65"/>
      <c r="B4" s="65"/>
      <c r="C4" s="65"/>
      <c r="D4" s="65"/>
      <c r="E4" s="65"/>
      <c r="F4" s="65"/>
      <c r="G4" s="65"/>
      <c r="H4" s="65"/>
      <c r="I4" s="72"/>
      <c r="J4" s="65"/>
      <c r="K4" s="71"/>
      <c r="L4" s="71"/>
      <c r="M4" s="65"/>
      <c r="N4" s="65"/>
      <c r="O4" s="70" t="s">
        <v>81</v>
      </c>
      <c r="P4" s="70"/>
      <c r="Q4" s="70"/>
      <c r="R4" s="70"/>
      <c r="S4" s="70"/>
      <c r="T4" s="70"/>
      <c r="U4" s="71"/>
      <c r="V4" s="71"/>
      <c r="W4" s="71"/>
      <c r="X4" s="65"/>
      <c r="Y4" s="65"/>
      <c r="Z4" s="65"/>
      <c r="AA4" s="65"/>
      <c r="AB4" s="65"/>
      <c r="AC4" s="65"/>
    </row>
    <row r="5" spans="1:29" ht="18.75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65"/>
      <c r="Y5" s="65"/>
      <c r="Z5" s="65"/>
      <c r="AA5" s="65"/>
      <c r="AB5" s="65"/>
      <c r="AC5" s="65"/>
    </row>
    <row r="6" spans="1:29" ht="18.75" x14ac:dyDescent="0.3">
      <c r="A6" s="73"/>
      <c r="B6" s="73"/>
      <c r="C6" s="73"/>
      <c r="D6" s="73"/>
      <c r="E6" s="73"/>
      <c r="F6" s="73"/>
      <c r="G6" s="73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65"/>
      <c r="Y6" s="65"/>
      <c r="Z6" s="65"/>
      <c r="AA6" s="65"/>
      <c r="AB6" s="65"/>
      <c r="AC6" s="65"/>
    </row>
    <row r="7" spans="1:29" ht="15.75" customHeight="1" x14ac:dyDescent="0.3">
      <c r="A7" s="74" t="s">
        <v>47</v>
      </c>
      <c r="B7" s="75" t="s">
        <v>48</v>
      </c>
      <c r="C7" s="75"/>
      <c r="D7" s="75" t="s">
        <v>49</v>
      </c>
      <c r="E7" s="75"/>
      <c r="F7" s="75"/>
      <c r="G7" s="75"/>
      <c r="H7" s="75" t="s">
        <v>14</v>
      </c>
      <c r="I7" s="75" t="s">
        <v>5</v>
      </c>
      <c r="J7" s="75"/>
      <c r="K7" s="75"/>
      <c r="L7" s="75" t="s">
        <v>8</v>
      </c>
      <c r="M7" s="75"/>
      <c r="N7" s="75"/>
      <c r="O7" s="75" t="s">
        <v>6</v>
      </c>
      <c r="P7" s="75"/>
      <c r="Q7" s="75"/>
      <c r="R7" s="75" t="s">
        <v>9</v>
      </c>
      <c r="S7" s="75"/>
      <c r="T7" s="75"/>
      <c r="U7" s="75" t="s">
        <v>7</v>
      </c>
      <c r="V7" s="75"/>
      <c r="W7" s="75"/>
      <c r="X7" s="76" t="s">
        <v>46</v>
      </c>
      <c r="Y7" s="76"/>
      <c r="Z7" s="76"/>
      <c r="AA7" s="76"/>
      <c r="AB7" s="76"/>
      <c r="AC7" s="76"/>
    </row>
    <row r="8" spans="1:29" ht="112.5" x14ac:dyDescent="0.3">
      <c r="A8" s="77"/>
      <c r="B8" s="78" t="s">
        <v>50</v>
      </c>
      <c r="C8" s="78" t="s">
        <v>51</v>
      </c>
      <c r="D8" s="78" t="s">
        <v>52</v>
      </c>
      <c r="E8" s="78" t="s">
        <v>53</v>
      </c>
      <c r="F8" s="78" t="s">
        <v>54</v>
      </c>
      <c r="G8" s="78" t="s">
        <v>55</v>
      </c>
      <c r="H8" s="75"/>
      <c r="I8" s="79" t="s">
        <v>15</v>
      </c>
      <c r="J8" s="79" t="s">
        <v>16</v>
      </c>
      <c r="K8" s="79" t="s">
        <v>17</v>
      </c>
      <c r="L8" s="79" t="s">
        <v>15</v>
      </c>
      <c r="M8" s="79" t="s">
        <v>16</v>
      </c>
      <c r="N8" s="79" t="s">
        <v>17</v>
      </c>
      <c r="O8" s="79" t="s">
        <v>15</v>
      </c>
      <c r="P8" s="79" t="s">
        <v>16</v>
      </c>
      <c r="Q8" s="79" t="s">
        <v>17</v>
      </c>
      <c r="R8" s="79" t="s">
        <v>15</v>
      </c>
      <c r="S8" s="79" t="s">
        <v>16</v>
      </c>
      <c r="T8" s="79" t="s">
        <v>17</v>
      </c>
      <c r="U8" s="79" t="s">
        <v>15</v>
      </c>
      <c r="V8" s="79" t="s">
        <v>16</v>
      </c>
      <c r="W8" s="79" t="s">
        <v>17</v>
      </c>
      <c r="X8" s="79" t="s">
        <v>15</v>
      </c>
      <c r="Y8" s="79" t="s">
        <v>11</v>
      </c>
      <c r="Z8" s="79" t="s">
        <v>16</v>
      </c>
      <c r="AA8" s="80" t="s">
        <v>11</v>
      </c>
      <c r="AB8" s="79" t="s">
        <v>17</v>
      </c>
      <c r="AC8" s="79" t="s">
        <v>11</v>
      </c>
    </row>
    <row r="9" spans="1:29" ht="18.75" x14ac:dyDescent="0.3">
      <c r="A9" s="81" t="s">
        <v>32</v>
      </c>
      <c r="B9" s="82">
        <v>0</v>
      </c>
      <c r="C9" s="82"/>
      <c r="D9" s="82">
        <v>0</v>
      </c>
      <c r="E9" s="82">
        <v>0</v>
      </c>
      <c r="F9" s="82"/>
      <c r="G9" s="81"/>
      <c r="H9" s="82"/>
      <c r="I9" s="82"/>
      <c r="J9" s="82"/>
      <c r="K9" s="82"/>
      <c r="L9" s="83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4"/>
      <c r="Y9" s="84"/>
      <c r="Z9" s="84"/>
      <c r="AA9" s="84"/>
      <c r="AB9" s="80"/>
      <c r="AC9" s="84"/>
    </row>
    <row r="10" spans="1:29" ht="18.75" x14ac:dyDescent="0.3">
      <c r="A10" s="81" t="s">
        <v>33</v>
      </c>
      <c r="B10" s="82">
        <v>2</v>
      </c>
      <c r="C10" s="82"/>
      <c r="D10" s="82">
        <v>2</v>
      </c>
      <c r="E10" s="82">
        <v>0</v>
      </c>
      <c r="F10" s="82"/>
      <c r="G10" s="81"/>
      <c r="H10" s="82">
        <v>56</v>
      </c>
      <c r="I10" s="82">
        <v>33</v>
      </c>
      <c r="J10" s="82">
        <v>20</v>
      </c>
      <c r="K10" s="82">
        <v>3</v>
      </c>
      <c r="L10" s="82">
        <v>22</v>
      </c>
      <c r="M10" s="82">
        <v>31</v>
      </c>
      <c r="N10" s="82">
        <v>3</v>
      </c>
      <c r="O10" s="82">
        <v>25</v>
      </c>
      <c r="P10" s="82">
        <v>28</v>
      </c>
      <c r="Q10" s="82">
        <v>3</v>
      </c>
      <c r="R10" s="82">
        <v>38</v>
      </c>
      <c r="S10" s="82">
        <v>27</v>
      </c>
      <c r="T10" s="82">
        <v>3</v>
      </c>
      <c r="U10" s="82">
        <v>21</v>
      </c>
      <c r="V10" s="82">
        <v>32</v>
      </c>
      <c r="W10" s="82">
        <v>3</v>
      </c>
      <c r="X10" s="84">
        <f>(I10+L10+O10+R10+U10)/5</f>
        <v>27.8</v>
      </c>
      <c r="Y10" s="84">
        <f>X10*100/H10</f>
        <v>49.642857142857146</v>
      </c>
      <c r="Z10" s="84">
        <f>(J10+M10+P10+S10+V10)/5</f>
        <v>27.6</v>
      </c>
      <c r="AA10" s="84">
        <f>Z10*100/H10</f>
        <v>49.285714285714285</v>
      </c>
      <c r="AB10" s="80">
        <f>(K10+N10+Q10+T10+W10)/5</f>
        <v>3</v>
      </c>
      <c r="AC10" s="84">
        <f>AB10*100/H10</f>
        <v>5.3571428571428568</v>
      </c>
    </row>
    <row r="11" spans="1:29" ht="18.75" x14ac:dyDescent="0.3">
      <c r="A11" s="81" t="s">
        <v>34</v>
      </c>
      <c r="B11" s="82">
        <v>3</v>
      </c>
      <c r="C11" s="82"/>
      <c r="D11" s="82">
        <v>2</v>
      </c>
      <c r="E11" s="82">
        <v>1</v>
      </c>
      <c r="F11" s="82"/>
      <c r="G11" s="81"/>
      <c r="H11" s="82">
        <v>84</v>
      </c>
      <c r="I11" s="82">
        <v>57</v>
      </c>
      <c r="J11" s="82">
        <v>23</v>
      </c>
      <c r="K11" s="82">
        <v>4</v>
      </c>
      <c r="L11" s="82">
        <v>52</v>
      </c>
      <c r="M11" s="82">
        <v>28</v>
      </c>
      <c r="N11" s="82">
        <v>4</v>
      </c>
      <c r="O11" s="82">
        <v>54</v>
      </c>
      <c r="P11" s="82">
        <v>26</v>
      </c>
      <c r="Q11" s="82">
        <v>4</v>
      </c>
      <c r="R11" s="82">
        <v>56</v>
      </c>
      <c r="S11" s="82">
        <v>24</v>
      </c>
      <c r="T11" s="82">
        <v>4</v>
      </c>
      <c r="U11" s="82">
        <v>52</v>
      </c>
      <c r="V11" s="82">
        <v>28</v>
      </c>
      <c r="W11" s="82">
        <v>4</v>
      </c>
      <c r="X11" s="84">
        <f>(I11+L11+O11+R11+U11)/5</f>
        <v>54.2</v>
      </c>
      <c r="Y11" s="84">
        <f>X11*100/H11</f>
        <v>64.523809523809518</v>
      </c>
      <c r="Z11" s="84">
        <f>(J11+M11+P11+S11+V11)/5</f>
        <v>25.8</v>
      </c>
      <c r="AA11" s="84">
        <f>Z11*100/H11</f>
        <v>30.714285714285715</v>
      </c>
      <c r="AB11" s="80">
        <f>(K11+N11+Q11+T11+W11)/5</f>
        <v>4</v>
      </c>
      <c r="AC11" s="84">
        <f>AB11*100/H11</f>
        <v>4.7619047619047619</v>
      </c>
    </row>
    <row r="12" spans="1:29" ht="18.75" x14ac:dyDescent="0.3">
      <c r="A12" s="81" t="s">
        <v>35</v>
      </c>
      <c r="B12" s="82">
        <v>2</v>
      </c>
      <c r="C12" s="82"/>
      <c r="D12" s="82">
        <v>1</v>
      </c>
      <c r="E12" s="82">
        <v>1</v>
      </c>
      <c r="F12" s="82"/>
      <c r="G12" s="81"/>
      <c r="H12" s="82">
        <v>56</v>
      </c>
      <c r="I12" s="82">
        <v>37</v>
      </c>
      <c r="J12" s="82">
        <v>18</v>
      </c>
      <c r="K12" s="82">
        <v>1</v>
      </c>
      <c r="L12" s="82">
        <v>33</v>
      </c>
      <c r="M12" s="82">
        <v>21</v>
      </c>
      <c r="N12" s="82">
        <v>2</v>
      </c>
      <c r="O12" s="82">
        <v>37</v>
      </c>
      <c r="P12" s="82">
        <v>18</v>
      </c>
      <c r="Q12" s="82">
        <v>1</v>
      </c>
      <c r="R12" s="82">
        <v>35</v>
      </c>
      <c r="S12" s="82">
        <v>20</v>
      </c>
      <c r="T12" s="82">
        <v>1</v>
      </c>
      <c r="U12" s="82">
        <v>36</v>
      </c>
      <c r="V12" s="82">
        <v>18</v>
      </c>
      <c r="W12" s="82">
        <v>2</v>
      </c>
      <c r="X12" s="84">
        <f>(I12+L12+O12+R12+U12)/5</f>
        <v>35.6</v>
      </c>
      <c r="Y12" s="84">
        <f>X12*100/H12</f>
        <v>63.571428571428569</v>
      </c>
      <c r="Z12" s="84">
        <f>(J12+M12+P12+S12+V12)/5</f>
        <v>19</v>
      </c>
      <c r="AA12" s="84">
        <f>Z12*100/H12</f>
        <v>33.928571428571431</v>
      </c>
      <c r="AB12" s="80">
        <f>(K12+N12+Q12+T12+W12)/5</f>
        <v>1.4</v>
      </c>
      <c r="AC12" s="84">
        <f>AB12*100/H12</f>
        <v>2.5</v>
      </c>
    </row>
    <row r="13" spans="1:29" ht="18.75" x14ac:dyDescent="0.3">
      <c r="A13" s="81" t="s">
        <v>45</v>
      </c>
      <c r="B13" s="82">
        <v>3</v>
      </c>
      <c r="C13" s="82"/>
      <c r="D13" s="82">
        <v>2</v>
      </c>
      <c r="E13" s="82">
        <v>1</v>
      </c>
      <c r="F13" s="82"/>
      <c r="G13" s="81"/>
      <c r="H13" s="82">
        <v>82</v>
      </c>
      <c r="I13" s="82">
        <v>75</v>
      </c>
      <c r="J13" s="82">
        <v>7</v>
      </c>
      <c r="K13" s="82">
        <v>0</v>
      </c>
      <c r="L13" s="82">
        <v>72</v>
      </c>
      <c r="M13" s="82">
        <v>10</v>
      </c>
      <c r="N13" s="82">
        <v>0</v>
      </c>
      <c r="O13" s="82">
        <v>72</v>
      </c>
      <c r="P13" s="82">
        <v>10</v>
      </c>
      <c r="Q13" s="82">
        <v>0</v>
      </c>
      <c r="R13" s="82">
        <v>73</v>
      </c>
      <c r="S13" s="82">
        <v>9</v>
      </c>
      <c r="T13" s="82">
        <v>0</v>
      </c>
      <c r="U13" s="82">
        <v>76</v>
      </c>
      <c r="V13" s="82">
        <v>6</v>
      </c>
      <c r="W13" s="82">
        <v>0</v>
      </c>
      <c r="X13" s="84">
        <f>(I13+L13+O13+R13+U13)/5</f>
        <v>73.599999999999994</v>
      </c>
      <c r="Y13" s="84">
        <f>X13*100/H13</f>
        <v>89.756097560975604</v>
      </c>
      <c r="Z13" s="84">
        <f>(J13+M13+P13+S13+V13)/5</f>
        <v>8.4</v>
      </c>
      <c r="AA13" s="84">
        <f>Z13*100/H13</f>
        <v>10.24390243902439</v>
      </c>
      <c r="AB13" s="80">
        <f>(K13+N13+Q13+T13+W13)/5</f>
        <v>0</v>
      </c>
      <c r="AC13" s="84">
        <f>AB13*100/H13</f>
        <v>0</v>
      </c>
    </row>
    <row r="14" spans="1:29" ht="18.75" x14ac:dyDescent="0.3">
      <c r="A14" s="85" t="s">
        <v>1</v>
      </c>
      <c r="B14" s="85">
        <v>10</v>
      </c>
      <c r="C14" s="85"/>
      <c r="D14" s="85">
        <v>7</v>
      </c>
      <c r="E14" s="85">
        <v>3</v>
      </c>
      <c r="F14" s="85"/>
      <c r="G14" s="85"/>
      <c r="H14" s="85">
        <f>H9+H10+H11+H12+H13</f>
        <v>278</v>
      </c>
      <c r="I14" s="85">
        <f t="shared" ref="I14:W14" si="0">I9+I10+I11+I12+I13</f>
        <v>202</v>
      </c>
      <c r="J14" s="85">
        <f t="shared" si="0"/>
        <v>68</v>
      </c>
      <c r="K14" s="85">
        <f t="shared" si="0"/>
        <v>8</v>
      </c>
      <c r="L14" s="85">
        <f t="shared" si="0"/>
        <v>179</v>
      </c>
      <c r="M14" s="85">
        <f t="shared" si="0"/>
        <v>90</v>
      </c>
      <c r="N14" s="85">
        <f t="shared" si="0"/>
        <v>9</v>
      </c>
      <c r="O14" s="85">
        <f t="shared" si="0"/>
        <v>188</v>
      </c>
      <c r="P14" s="85">
        <f t="shared" si="0"/>
        <v>82</v>
      </c>
      <c r="Q14" s="85">
        <f t="shared" si="0"/>
        <v>8</v>
      </c>
      <c r="R14" s="85">
        <f t="shared" si="0"/>
        <v>202</v>
      </c>
      <c r="S14" s="85">
        <f t="shared" si="0"/>
        <v>80</v>
      </c>
      <c r="T14" s="85">
        <f t="shared" si="0"/>
        <v>8</v>
      </c>
      <c r="U14" s="85">
        <f t="shared" si="0"/>
        <v>185</v>
      </c>
      <c r="V14" s="85">
        <f t="shared" si="0"/>
        <v>84</v>
      </c>
      <c r="W14" s="85">
        <f t="shared" si="0"/>
        <v>9</v>
      </c>
      <c r="X14" s="84"/>
      <c r="Y14" s="86"/>
      <c r="Z14" s="84"/>
      <c r="AA14" s="86"/>
      <c r="AB14" s="80"/>
      <c r="AC14" s="86"/>
    </row>
    <row r="15" spans="1:29" ht="17.25" customHeight="1" x14ac:dyDescent="0.3">
      <c r="A15" s="87" t="s">
        <v>12</v>
      </c>
      <c r="B15" s="87"/>
      <c r="C15" s="87"/>
      <c r="D15" s="87"/>
      <c r="E15" s="87"/>
      <c r="F15" s="87"/>
      <c r="G15" s="87"/>
      <c r="H15" s="88">
        <f>H14*100/H14</f>
        <v>100</v>
      </c>
      <c r="I15" s="89">
        <f>I14*100/H14</f>
        <v>72.661870503597129</v>
      </c>
      <c r="J15" s="89">
        <f>J14*100/H14</f>
        <v>24.46043165467626</v>
      </c>
      <c r="K15" s="89">
        <f>K14*100/H14</f>
        <v>2.8776978417266186</v>
      </c>
      <c r="L15" s="89">
        <f>L14*100/H14</f>
        <v>64.388489208633089</v>
      </c>
      <c r="M15" s="89">
        <f>M14*100/H14</f>
        <v>32.374100719424462</v>
      </c>
      <c r="N15" s="89">
        <f>N14*100/H14</f>
        <v>3.2374100719424459</v>
      </c>
      <c r="O15" s="89">
        <f>O14*100/H14</f>
        <v>67.625899280575538</v>
      </c>
      <c r="P15" s="89">
        <f>P14*100/H14</f>
        <v>29.496402877697843</v>
      </c>
      <c r="Q15" s="89">
        <f>Q14*100/H14</f>
        <v>2.8776978417266186</v>
      </c>
      <c r="R15" s="89">
        <f>R14*100/H14</f>
        <v>72.661870503597129</v>
      </c>
      <c r="S15" s="89">
        <f>S14*100/H14</f>
        <v>28.776978417266186</v>
      </c>
      <c r="T15" s="89">
        <f>T14*100/H14</f>
        <v>2.8776978417266186</v>
      </c>
      <c r="U15" s="89">
        <f>U14*100/H14</f>
        <v>66.546762589928051</v>
      </c>
      <c r="V15" s="89">
        <f>V14*100/H14</f>
        <v>30.215827338129497</v>
      </c>
      <c r="W15" s="89">
        <f>W14*100/H14</f>
        <v>3.2374100719424459</v>
      </c>
      <c r="X15" s="90"/>
      <c r="Y15" s="90"/>
      <c r="Z15" s="90"/>
      <c r="AA15" s="90"/>
      <c r="AB15" s="90"/>
      <c r="AC15" s="90"/>
    </row>
    <row r="16" spans="1:29" ht="18.75" x14ac:dyDescent="0.3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65"/>
      <c r="Y16" s="65"/>
      <c r="Z16" s="65"/>
      <c r="AA16" s="65"/>
      <c r="AB16" s="65"/>
      <c r="AC16" s="65"/>
    </row>
    <row r="17" spans="1:29" ht="18.75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65"/>
      <c r="Y17" s="65"/>
      <c r="Z17" s="65"/>
      <c r="AA17" s="65"/>
      <c r="AB17" s="65"/>
      <c r="AC17" s="65"/>
    </row>
    <row r="18" spans="1:29" ht="18.75" x14ac:dyDescent="0.3">
      <c r="A18" s="71"/>
      <c r="B18" s="71"/>
      <c r="C18" s="71"/>
      <c r="D18" s="71"/>
      <c r="E18" s="71"/>
      <c r="F18" s="71"/>
      <c r="G18" s="71" t="s">
        <v>82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65"/>
      <c r="Y18" s="65"/>
      <c r="Z18" s="65"/>
      <c r="AA18" s="65"/>
      <c r="AB18" s="65"/>
      <c r="AC18" s="65"/>
    </row>
    <row r="19" spans="1:2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9" ht="15.75" x14ac:dyDescent="0.25">
      <c r="A20" s="8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9" ht="15.75" x14ac:dyDescent="0.25">
      <c r="A21" s="9"/>
      <c r="B21" s="9"/>
      <c r="C21" s="9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9" ht="18.75" x14ac:dyDescent="0.3">
      <c r="M22" s="65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2026-05-25T05:30:23Z</cp:lastPrinted>
  <dcterms:created xsi:type="dcterms:W3CDTF">2022-12-22T06:57:03Z</dcterms:created>
  <dcterms:modified xsi:type="dcterms:W3CDTF">2026-05-25T05:30:47Z</dcterms:modified>
</cp:coreProperties>
</file>