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итоговый\"/>
    </mc:Choice>
  </mc:AlternateContent>
  <xr:revisionPtr revIDLastSave="0" documentId="13_ncr:1_{2427FE52-8DC4-4CC9-BF6B-498501FBDDEA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мектепалды сынып" sheetId="24" r:id="rId6"/>
    <sheet name="АуданББ әдіскерінің жинағы" sheetId="17" r:id="rId7"/>
  </sheets>
  <externalReferences>
    <externalReference r:id="rId8"/>
  </externalReferenc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17" l="1"/>
  <c r="X18" i="17" s="1"/>
  <c r="W17" i="17"/>
  <c r="W18" i="17" s="1"/>
  <c r="V17" i="17"/>
  <c r="U17" i="17"/>
  <c r="T17" i="17"/>
  <c r="T18" i="17" s="1"/>
  <c r="S17" i="17"/>
  <c r="R17" i="17"/>
  <c r="R18" i="17" s="1"/>
  <c r="Q17" i="17"/>
  <c r="P17" i="17"/>
  <c r="O17" i="17"/>
  <c r="N17" i="17"/>
  <c r="N18" i="17" s="1"/>
  <c r="M17" i="17"/>
  <c r="M18" i="17" s="1"/>
  <c r="L17" i="17"/>
  <c r="L18" i="17" s="1"/>
  <c r="K17" i="17"/>
  <c r="K18" i="17" s="1"/>
  <c r="J17" i="17"/>
  <c r="J18" i="17" s="1"/>
  <c r="I17" i="17"/>
  <c r="I18" i="17" s="1"/>
  <c r="AC12" i="17"/>
  <c r="AD12" i="17" s="1"/>
  <c r="AA12" i="17"/>
  <c r="AB12" i="17" s="1"/>
  <c r="Y12" i="17"/>
  <c r="Z12" i="17" s="1"/>
  <c r="AC11" i="17"/>
  <c r="AD11" i="17" s="1"/>
  <c r="AB11" i="17"/>
  <c r="AA11" i="17"/>
  <c r="Y11" i="17"/>
  <c r="Z11" i="17" s="1"/>
  <c r="AC10" i="17"/>
  <c r="AD10" i="17" s="1"/>
  <c r="AA10" i="17"/>
  <c r="AB10" i="17" s="1"/>
  <c r="Y10" i="17"/>
  <c r="Z10" i="17" s="1"/>
  <c r="AC9" i="17"/>
  <c r="AD9" i="17" s="1"/>
  <c r="AB9" i="17"/>
  <c r="AA9" i="17"/>
  <c r="Y9" i="17"/>
  <c r="Z9" i="17" s="1"/>
  <c r="P18" i="17" l="1"/>
  <c r="Q18" i="17"/>
  <c r="S18" i="17"/>
  <c r="U18" i="17"/>
  <c r="V18" i="17"/>
  <c r="O18" i="17"/>
  <c r="AH20" i="22" l="1"/>
  <c r="AH21" i="22" s="1"/>
  <c r="AK20" i="22"/>
  <c r="AK21" i="22" s="1"/>
  <c r="AN20" i="22"/>
  <c r="AQ20" i="22"/>
  <c r="AT20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I21" i="22"/>
  <c r="AJ21" i="22"/>
  <c r="AL21" i="22"/>
  <c r="AM21" i="22"/>
  <c r="AN21" i="22"/>
  <c r="AO21" i="22"/>
  <c r="AP21" i="22"/>
  <c r="AQ21" i="22"/>
  <c r="AR21" i="22"/>
  <c r="AS21" i="22"/>
  <c r="AT21" i="22"/>
  <c r="J20" i="21" l="1"/>
  <c r="J21" i="21" s="1"/>
  <c r="K20" i="21"/>
  <c r="K21" i="21" s="1"/>
  <c r="L20" i="21"/>
  <c r="L21" i="21" s="1"/>
  <c r="M20" i="21"/>
  <c r="M21" i="21" s="1"/>
  <c r="N20" i="21"/>
  <c r="O20" i="21"/>
  <c r="P20" i="21"/>
  <c r="P21" i="21" s="1"/>
  <c r="Q20" i="21"/>
  <c r="Q21" i="21" s="1"/>
  <c r="R20" i="21"/>
  <c r="R21" i="21" s="1"/>
  <c r="S20" i="21"/>
  <c r="S21" i="21" s="1"/>
  <c r="T20" i="21"/>
  <c r="U20" i="21"/>
  <c r="V20" i="21"/>
  <c r="V21" i="21" s="1"/>
  <c r="W20" i="21"/>
  <c r="W21" i="21" s="1"/>
  <c r="X20" i="21"/>
  <c r="X21" i="21" s="1"/>
  <c r="Y20" i="21"/>
  <c r="Y21" i="21" s="1"/>
  <c r="Z20" i="21"/>
  <c r="AA20" i="21"/>
  <c r="AB20" i="21"/>
  <c r="AB21" i="21" s="1"/>
  <c r="AC20" i="21"/>
  <c r="AC21" i="21" s="1"/>
  <c r="AD20" i="21"/>
  <c r="AD21" i="21" s="1"/>
  <c r="AE20" i="21"/>
  <c r="AE21" i="21" s="1"/>
  <c r="AF20" i="21"/>
  <c r="AG20" i="21"/>
  <c r="AH20" i="21"/>
  <c r="AH21" i="21" s="1"/>
  <c r="AI20" i="21"/>
  <c r="AI21" i="21" s="1"/>
  <c r="AJ20" i="21"/>
  <c r="AJ21" i="21" s="1"/>
  <c r="AK20" i="21"/>
  <c r="AK21" i="21" s="1"/>
  <c r="AL20" i="21"/>
  <c r="AM20" i="21"/>
  <c r="AN20" i="21"/>
  <c r="AN21" i="21" s="1"/>
  <c r="AO20" i="21"/>
  <c r="AO21" i="21" s="1"/>
  <c r="AP20" i="21"/>
  <c r="AP21" i="21" s="1"/>
  <c r="AQ20" i="21"/>
  <c r="AQ21" i="21" s="1"/>
  <c r="N21" i="21"/>
  <c r="O21" i="21"/>
  <c r="T21" i="21"/>
  <c r="U21" i="21"/>
  <c r="Z21" i="21"/>
  <c r="AA21" i="21"/>
  <c r="AF21" i="21"/>
  <c r="AG21" i="21"/>
  <c r="AL21" i="21"/>
  <c r="AM21" i="21"/>
  <c r="J20" i="7" l="1"/>
  <c r="M21" i="7" s="1"/>
  <c r="J21" i="7"/>
  <c r="K21" i="7"/>
  <c r="L21" i="7"/>
  <c r="U21" i="7"/>
  <c r="V21" i="7"/>
  <c r="W21" i="7"/>
  <c r="X21" i="7"/>
  <c r="AG21" i="7"/>
  <c r="AH21" i="7"/>
  <c r="AI21" i="7"/>
  <c r="AJ21" i="7"/>
  <c r="AF21" i="7" l="1"/>
  <c r="T21" i="7"/>
  <c r="AQ21" i="7"/>
  <c r="AE21" i="7"/>
  <c r="S21" i="7"/>
  <c r="AD21" i="7"/>
  <c r="AC21" i="7"/>
  <c r="AN21" i="7"/>
  <c r="AA21" i="7"/>
  <c r="AL21" i="7"/>
  <c r="Z21" i="7"/>
  <c r="N21" i="7"/>
  <c r="AP21" i="7"/>
  <c r="R21" i="7"/>
  <c r="AO21" i="7"/>
  <c r="Q21" i="7"/>
  <c r="AB21" i="7"/>
  <c r="P21" i="7"/>
  <c r="AM21" i="7"/>
  <c r="O21" i="7"/>
  <c r="AK21" i="7"/>
  <c r="Y21" i="7"/>
  <c r="J20" i="20" l="1"/>
  <c r="K20" i="20"/>
  <c r="K21" i="20" s="1"/>
  <c r="L20" i="20"/>
  <c r="M20" i="20"/>
  <c r="N20" i="20"/>
  <c r="N21" i="20" s="1"/>
  <c r="O20" i="20"/>
  <c r="P20" i="20"/>
  <c r="Q20" i="20"/>
  <c r="R20" i="20"/>
  <c r="S20" i="20"/>
  <c r="T20" i="20"/>
  <c r="U20" i="20"/>
  <c r="V20" i="20"/>
  <c r="W20" i="20"/>
  <c r="W21" i="20" s="1"/>
  <c r="X20" i="20"/>
  <c r="Y20" i="20"/>
  <c r="Z20" i="20"/>
  <c r="Z21" i="20" s="1"/>
  <c r="AA20" i="20"/>
  <c r="AB20" i="20"/>
  <c r="AC20" i="20"/>
  <c r="AD20" i="20"/>
  <c r="AE20" i="20"/>
  <c r="AF20" i="20"/>
  <c r="AG20" i="20"/>
  <c r="AH20" i="20"/>
  <c r="AH21" i="20" s="1"/>
  <c r="AI20" i="20"/>
  <c r="AI21" i="20" s="1"/>
  <c r="AJ20" i="20"/>
  <c r="AK20" i="20"/>
  <c r="AL20" i="20"/>
  <c r="AL21" i="20" s="1"/>
  <c r="AM20" i="20"/>
  <c r="AN20" i="20"/>
  <c r="AN21" i="20" s="1"/>
  <c r="AD21" i="20" l="1"/>
  <c r="AE21" i="20"/>
  <c r="AM21" i="20"/>
  <c r="P21" i="20"/>
  <c r="AK21" i="20"/>
  <c r="Y21" i="20"/>
  <c r="M21" i="20"/>
  <c r="AJ21" i="20"/>
  <c r="X21" i="20"/>
  <c r="L21" i="20"/>
  <c r="O21" i="20"/>
  <c r="AG21" i="20"/>
  <c r="U21" i="20"/>
  <c r="AB21" i="20"/>
  <c r="AF21" i="20"/>
  <c r="T21" i="20"/>
  <c r="V21" i="20"/>
  <c r="AC21" i="20"/>
  <c r="R21" i="20"/>
  <c r="Q21" i="20"/>
  <c r="S21" i="20"/>
  <c r="AA21" i="20"/>
  <c r="J21" i="20"/>
  <c r="AS20" i="24" l="1"/>
  <c r="AR20" i="24"/>
  <c r="AQ20" i="24"/>
  <c r="AP20" i="24"/>
  <c r="AO20" i="24"/>
  <c r="AN20" i="24"/>
  <c r="AM20" i="24"/>
  <c r="AM21" i="24" s="1"/>
  <c r="AL20" i="24"/>
  <c r="AK20" i="24"/>
  <c r="AJ20" i="24"/>
  <c r="AI20" i="24"/>
  <c r="AI21" i="24" s="1"/>
  <c r="AH20" i="24"/>
  <c r="AG20" i="24"/>
  <c r="AF20" i="24"/>
  <c r="AE20" i="24"/>
  <c r="AE21" i="24" s="1"/>
  <c r="AD20" i="24"/>
  <c r="AC20" i="24"/>
  <c r="AB20" i="24"/>
  <c r="AA20" i="24"/>
  <c r="AA21" i="24" s="1"/>
  <c r="Z20" i="24"/>
  <c r="Y20" i="24"/>
  <c r="X20" i="24"/>
  <c r="W20" i="24"/>
  <c r="W21" i="24" s="1"/>
  <c r="V20" i="24"/>
  <c r="U20" i="24"/>
  <c r="T20" i="24"/>
  <c r="S20" i="24"/>
  <c r="S21" i="24" s="1"/>
  <c r="R20" i="24"/>
  <c r="Q20" i="24"/>
  <c r="P20" i="24"/>
  <c r="O20" i="24"/>
  <c r="O21" i="24" s="1"/>
  <c r="N20" i="24"/>
  <c r="M20" i="24"/>
  <c r="L20" i="24"/>
  <c r="K20" i="24"/>
  <c r="K21" i="24" s="1"/>
  <c r="J20" i="24"/>
  <c r="I20" i="24"/>
  <c r="I21" i="24" s="1"/>
  <c r="P21" i="19"/>
  <c r="K20" i="19"/>
  <c r="L20" i="19"/>
  <c r="M20" i="19"/>
  <c r="N20" i="19"/>
  <c r="O20" i="19"/>
  <c r="P20" i="19"/>
  <c r="Q20" i="19"/>
  <c r="R20" i="19"/>
  <c r="S20" i="19"/>
  <c r="T20" i="19"/>
  <c r="U20" i="19"/>
  <c r="U21" i="19" s="1"/>
  <c r="V20" i="19"/>
  <c r="W20" i="19"/>
  <c r="X20" i="19"/>
  <c r="Y20" i="19"/>
  <c r="Z20" i="19"/>
  <c r="AA20" i="19"/>
  <c r="AB20" i="19"/>
  <c r="AC20" i="19"/>
  <c r="AD20" i="19"/>
  <c r="AE20" i="19"/>
  <c r="J20" i="19"/>
  <c r="J21" i="19" s="1"/>
  <c r="AC21" i="19" l="1"/>
  <c r="AB21" i="19"/>
  <c r="Q21" i="19"/>
  <c r="M21" i="19"/>
  <c r="AQ21" i="24"/>
  <c r="L21" i="19"/>
  <c r="Y21" i="19"/>
  <c r="X21" i="19"/>
  <c r="AE21" i="19"/>
  <c r="AA21" i="19"/>
  <c r="W21" i="19"/>
  <c r="S21" i="19"/>
  <c r="O21" i="19"/>
  <c r="K21" i="19"/>
  <c r="T21" i="19"/>
  <c r="AD21" i="19"/>
  <c r="Z21" i="19"/>
  <c r="V21" i="19"/>
  <c r="R21" i="19"/>
  <c r="N21" i="19"/>
  <c r="M21" i="24"/>
  <c r="Q21" i="24"/>
  <c r="U21" i="24"/>
  <c r="Y21" i="24"/>
  <c r="AC21" i="24"/>
  <c r="AG21" i="24"/>
  <c r="AK21" i="24"/>
  <c r="AO21" i="24"/>
  <c r="AS21" i="24"/>
  <c r="J21" i="24"/>
  <c r="N21" i="24"/>
  <c r="R21" i="24"/>
  <c r="V21" i="24"/>
  <c r="Z21" i="24"/>
  <c r="AD21" i="24"/>
  <c r="AH21" i="24"/>
  <c r="AL21" i="24"/>
  <c r="AP21" i="24"/>
  <c r="L21" i="24"/>
  <c r="P21" i="24"/>
  <c r="T21" i="24"/>
  <c r="X21" i="24"/>
  <c r="AB21" i="24"/>
  <c r="AF21" i="24"/>
  <c r="AJ21" i="24"/>
  <c r="AN21" i="24"/>
  <c r="AR21" i="24"/>
</calcChain>
</file>

<file path=xl/sharedStrings.xml><?xml version="1.0" encoding="utf-8"?>
<sst xmlns="http://schemas.openxmlformats.org/spreadsheetml/2006/main" count="434" uniqueCount="53">
  <si>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</si>
  <si>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</si>
  <si>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</si>
  <si>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</si>
  <si>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</si>
  <si>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</si>
  <si>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</si>
  <si>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</si>
  <si>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</si>
  <si>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</si>
  <si>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</si>
  <si>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</si>
  <si>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</si>
  <si>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</si>
  <si>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</si>
  <si>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</si>
  <si>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</si>
  <si>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</si>
  <si>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</si>
  <si>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Облыс, ауданның атауы_______________________________________________________________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</si>
  <si>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</si>
  <si>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</si>
  <si>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</si>
  <si>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</si>
  <si>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</si>
  <si>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</si>
  <si>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</si>
  <si>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</si>
  <si>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</si>
  <si>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</si>
  <si>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</si>
  <si>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</si>
  <si>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</si>
  <si>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</si>
  <si>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</si>
  <si>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 xml:space="preserve"> Мектептердің атауы</t>
  </si>
  <si>
    <t>Ортаңғы топ</t>
  </si>
  <si>
    <t>Ересек топ</t>
  </si>
  <si>
    <t>Мектепалды тобы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</si>
  <si>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</si>
  <si>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</si>
  <si>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</si>
  <si>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</si>
  <si>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</si>
  <si>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</si>
  <si>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</si>
  <si>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</si>
  <si>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Әдіскерінің аты-жөні: Шимбекова З.Т.</t>
  </si>
  <si>
    <t>Облыс, ауданның атауы: Ақтөбе қаласы, Астана ауданы</t>
  </si>
  <si>
    <t>№26 "Үміт" б/б</t>
  </si>
  <si>
    <t>Шимбекова З.Т.</t>
  </si>
  <si>
    <t>Әдіскерінің аты-жөні: Шимбекова Зухра Тураровна</t>
  </si>
  <si>
    <t>Кіші топ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</si>
</sst>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6" fillId="0" borderId="1" xfId="0" applyFont="1" applyBorder="1"/>
    <xf numFmtId="0" fontId="7" fillId="0" borderId="1" xfId="0" applyFont="1" applyBorder="1"/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2" fillId="0" borderId="3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9;&#1099;&#1084;&#1096;&#1072;%202%20&#8470;26%20&#1198;&#1084;&#1110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"/>
      <sheetName val="ортаңғы топ"/>
      <sheetName val="ересек топ"/>
      <sheetName val="мектепалды тобы"/>
      <sheetName val="МДҰ әдіскерінің жинағы"/>
    </sheetNames>
    <sheetDataSet>
      <sheetData sheetId="0" refreshError="1"/>
      <sheetData sheetId="1">
        <row r="10">
          <cell r="D10">
            <v>28</v>
          </cell>
          <cell r="E10">
            <v>17</v>
          </cell>
          <cell r="F10">
            <v>10</v>
          </cell>
          <cell r="G10">
            <v>1</v>
          </cell>
          <cell r="H10">
            <v>12</v>
          </cell>
          <cell r="I10">
            <v>15</v>
          </cell>
          <cell r="J10">
            <v>1</v>
          </cell>
          <cell r="K10">
            <v>11</v>
          </cell>
          <cell r="L10">
            <v>16</v>
          </cell>
          <cell r="M10">
            <v>1</v>
          </cell>
          <cell r="N10">
            <v>13</v>
          </cell>
          <cell r="O10">
            <v>14</v>
          </cell>
          <cell r="P10">
            <v>1</v>
          </cell>
          <cell r="Q10">
            <v>13</v>
          </cell>
          <cell r="R10">
            <v>14</v>
          </cell>
          <cell r="S10">
            <v>1</v>
          </cell>
          <cell r="T10">
            <v>15</v>
          </cell>
          <cell r="U10">
            <v>12</v>
          </cell>
          <cell r="V10">
            <v>1</v>
          </cell>
          <cell r="W10">
            <v>13</v>
          </cell>
          <cell r="X10">
            <v>14</v>
          </cell>
          <cell r="Y10">
            <v>1</v>
          </cell>
          <cell r="Z10">
            <v>14</v>
          </cell>
          <cell r="AA10">
            <v>13</v>
          </cell>
          <cell r="AB10">
            <v>1</v>
          </cell>
          <cell r="AC10">
            <v>12</v>
          </cell>
          <cell r="AD10">
            <v>15</v>
          </cell>
          <cell r="AE10">
            <v>1</v>
          </cell>
          <cell r="AF10">
            <v>11</v>
          </cell>
          <cell r="AG10">
            <v>16</v>
          </cell>
          <cell r="AH10">
            <v>1</v>
          </cell>
        </row>
        <row r="11">
          <cell r="D11">
            <v>28</v>
          </cell>
          <cell r="E11">
            <v>16</v>
          </cell>
          <cell r="F11">
            <v>10</v>
          </cell>
          <cell r="G11">
            <v>2</v>
          </cell>
          <cell r="H11">
            <v>11</v>
          </cell>
          <cell r="I11">
            <v>15</v>
          </cell>
          <cell r="J11">
            <v>2</v>
          </cell>
          <cell r="K11">
            <v>10</v>
          </cell>
          <cell r="L11">
            <v>16</v>
          </cell>
          <cell r="M11">
            <v>2</v>
          </cell>
          <cell r="N11">
            <v>12</v>
          </cell>
          <cell r="O11">
            <v>14</v>
          </cell>
          <cell r="P11">
            <v>2</v>
          </cell>
          <cell r="Q11">
            <v>13</v>
          </cell>
          <cell r="R11">
            <v>13</v>
          </cell>
          <cell r="S11">
            <v>2</v>
          </cell>
          <cell r="T11">
            <v>13</v>
          </cell>
          <cell r="U11">
            <v>13</v>
          </cell>
          <cell r="V11">
            <v>2</v>
          </cell>
          <cell r="W11">
            <v>13</v>
          </cell>
          <cell r="X11">
            <v>13</v>
          </cell>
          <cell r="Y11">
            <v>2</v>
          </cell>
          <cell r="Z11">
            <v>13</v>
          </cell>
          <cell r="AA11">
            <v>13</v>
          </cell>
          <cell r="AB11">
            <v>2</v>
          </cell>
          <cell r="AC11">
            <v>13</v>
          </cell>
          <cell r="AD11">
            <v>13</v>
          </cell>
          <cell r="AE11">
            <v>2</v>
          </cell>
          <cell r="AF11">
            <v>10</v>
          </cell>
          <cell r="AG11">
            <v>16</v>
          </cell>
          <cell r="AH11">
            <v>2</v>
          </cell>
        </row>
      </sheetData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 x14ac:dyDescent="0.25">
      <c r="B2" s="58" t="s">
        <v>7</v>
      </c>
      <c r="C2" s="58"/>
      <c r="D2" s="58"/>
      <c r="E2" s="58"/>
      <c r="F2" s="16"/>
      <c r="G2" s="16"/>
      <c r="H2" s="16"/>
      <c r="I2" s="16"/>
      <c r="J2" s="16"/>
      <c r="K2" s="16"/>
      <c r="L2" s="13"/>
      <c r="M2" s="13"/>
      <c r="N2" s="13"/>
      <c r="O2" s="13"/>
      <c r="P2" s="13"/>
      <c r="Q2" s="13"/>
      <c r="R2" s="13"/>
      <c r="AD2" s="45" t="s">
        <v>20</v>
      </c>
      <c r="AE2" s="45"/>
    </row>
    <row r="3" spans="1:31" x14ac:dyDescent="0.25">
      <c r="B3" s="54" t="s">
        <v>18</v>
      </c>
      <c r="C3" s="54"/>
      <c r="D3" s="54"/>
      <c r="E3" s="54"/>
      <c r="F3" s="5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2"/>
      <c r="AC3" s="13"/>
      <c r="AD3" s="13"/>
      <c r="AE3" s="13"/>
    </row>
    <row r="4" spans="1:31" ht="16.5" customHeight="1" x14ac:dyDescent="0.25">
      <c r="B4" s="54" t="s">
        <v>33</v>
      </c>
      <c r="C4" s="54"/>
      <c r="D4" s="54"/>
      <c r="E4" s="54"/>
      <c r="F4" s="54"/>
      <c r="G4" s="54"/>
      <c r="H4" s="54"/>
      <c r="I4" s="17"/>
      <c r="J4" s="17"/>
      <c r="K4" s="17"/>
      <c r="R4" s="2"/>
    </row>
    <row r="7" spans="1:31" ht="44.25" customHeight="1" x14ac:dyDescent="0.25">
      <c r="A7" s="64" t="s">
        <v>0</v>
      </c>
      <c r="B7" s="46" t="s">
        <v>11</v>
      </c>
      <c r="C7" s="46" t="s">
        <v>8</v>
      </c>
      <c r="D7" s="55" t="s">
        <v>41</v>
      </c>
      <c r="E7" s="56"/>
      <c r="F7" s="55" t="s">
        <v>42</v>
      </c>
      <c r="G7" s="57"/>
      <c r="H7" s="57"/>
      <c r="I7" s="56"/>
      <c r="J7" s="46" t="s">
        <v>2</v>
      </c>
      <c r="K7" s="46" t="s">
        <v>3</v>
      </c>
      <c r="L7" s="46"/>
      <c r="M7" s="46"/>
      <c r="N7" s="47" t="s">
        <v>9</v>
      </c>
      <c r="O7" s="48"/>
      <c r="P7" s="48"/>
      <c r="Q7" s="48"/>
      <c r="R7" s="48"/>
      <c r="S7" s="49"/>
      <c r="T7" s="46" t="s">
        <v>4</v>
      </c>
      <c r="U7" s="46"/>
      <c r="V7" s="46"/>
      <c r="W7" s="47" t="s">
        <v>10</v>
      </c>
      <c r="X7" s="48"/>
      <c r="Y7" s="48"/>
      <c r="Z7" s="48"/>
      <c r="AA7" s="48"/>
      <c r="AB7" s="49"/>
      <c r="AC7" s="46" t="s">
        <v>5</v>
      </c>
      <c r="AD7" s="46"/>
      <c r="AE7" s="46"/>
    </row>
    <row r="8" spans="1:31" ht="21.75" customHeight="1" x14ac:dyDescent="0.25">
      <c r="A8" s="65"/>
      <c r="B8" s="46"/>
      <c r="C8" s="46"/>
      <c r="D8" s="46" t="s">
        <v>29</v>
      </c>
      <c r="E8" s="46" t="s">
        <v>44</v>
      </c>
      <c r="F8" s="46" t="s">
        <v>30</v>
      </c>
      <c r="G8" s="46" t="s">
        <v>31</v>
      </c>
      <c r="H8" s="46" t="s">
        <v>43</v>
      </c>
      <c r="I8" s="46" t="s">
        <v>32</v>
      </c>
      <c r="J8" s="46"/>
      <c r="K8" s="51" t="s">
        <v>15</v>
      </c>
      <c r="L8" s="51" t="s">
        <v>16</v>
      </c>
      <c r="M8" s="51" t="s">
        <v>17</v>
      </c>
      <c r="N8" s="50" t="s">
        <v>21</v>
      </c>
      <c r="O8" s="50"/>
      <c r="P8" s="50"/>
      <c r="Q8" s="50" t="s">
        <v>22</v>
      </c>
      <c r="R8" s="50"/>
      <c r="S8" s="50"/>
      <c r="T8" s="51" t="s">
        <v>15</v>
      </c>
      <c r="U8" s="51" t="s">
        <v>16</v>
      </c>
      <c r="V8" s="51" t="s">
        <v>17</v>
      </c>
      <c r="W8" s="50" t="s">
        <v>23</v>
      </c>
      <c r="X8" s="50"/>
      <c r="Y8" s="50"/>
      <c r="Z8" s="50" t="s">
        <v>24</v>
      </c>
      <c r="AA8" s="50"/>
      <c r="AB8" s="50"/>
      <c r="AC8" s="51" t="s">
        <v>15</v>
      </c>
      <c r="AD8" s="51" t="s">
        <v>16</v>
      </c>
      <c r="AE8" s="51" t="s">
        <v>17</v>
      </c>
    </row>
    <row r="9" spans="1:31" ht="63" x14ac:dyDescent="0.25">
      <c r="A9" s="66"/>
      <c r="B9" s="46"/>
      <c r="C9" s="46"/>
      <c r="D9" s="46"/>
      <c r="E9" s="46"/>
      <c r="F9" s="46"/>
      <c r="G9" s="46"/>
      <c r="H9" s="46"/>
      <c r="I9" s="46"/>
      <c r="J9" s="46"/>
      <c r="K9" s="52"/>
      <c r="L9" s="52"/>
      <c r="M9" s="52"/>
      <c r="N9" s="15" t="s">
        <v>15</v>
      </c>
      <c r="O9" s="15" t="s">
        <v>16</v>
      </c>
      <c r="P9" s="15" t="s">
        <v>17</v>
      </c>
      <c r="Q9" s="15" t="s">
        <v>15</v>
      </c>
      <c r="R9" s="15" t="s">
        <v>16</v>
      </c>
      <c r="S9" s="15" t="s">
        <v>17</v>
      </c>
      <c r="T9" s="52"/>
      <c r="U9" s="52"/>
      <c r="V9" s="52"/>
      <c r="W9" s="15" t="s">
        <v>15</v>
      </c>
      <c r="X9" s="15" t="s">
        <v>16</v>
      </c>
      <c r="Y9" s="15" t="s">
        <v>17</v>
      </c>
      <c r="Z9" s="15" t="s">
        <v>15</v>
      </c>
      <c r="AA9" s="15" t="s">
        <v>16</v>
      </c>
      <c r="AB9" s="15" t="s">
        <v>17</v>
      </c>
      <c r="AC9" s="52"/>
      <c r="AD9" s="52"/>
      <c r="AE9" s="52"/>
    </row>
    <row r="10" spans="1:31" ht="15.75" x14ac:dyDescent="0.25">
      <c r="A10" s="18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18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18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18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18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18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18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18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18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18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59" t="s">
        <v>1</v>
      </c>
      <c r="B20" s="60"/>
      <c r="C20" s="61"/>
      <c r="D20" s="11"/>
      <c r="E20" s="11"/>
      <c r="F20" s="11"/>
      <c r="G20" s="11"/>
      <c r="H20" s="11"/>
      <c r="I20" s="11"/>
      <c r="J20" s="19">
        <f>SUM(J15:J19)</f>
        <v>0</v>
      </c>
      <c r="K20" s="7">
        <f t="shared" ref="K20:AE20" si="0">SUM(K15:K19)</f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</row>
    <row r="21" spans="1:31" ht="16.5" customHeight="1" x14ac:dyDescent="0.25">
      <c r="A21" s="62" t="s">
        <v>13</v>
      </c>
      <c r="B21" s="63"/>
      <c r="C21" s="63"/>
      <c r="D21" s="12"/>
      <c r="E21" s="12"/>
      <c r="F21" s="12"/>
      <c r="G21" s="12"/>
      <c r="H21" s="12"/>
      <c r="I21" s="12"/>
      <c r="J21" s="20" t="e">
        <f>J20*100/J20</f>
        <v>#DIV/0!</v>
      </c>
      <c r="K21" s="8" t="e">
        <f>K20*100/J20</f>
        <v>#DIV/0!</v>
      </c>
      <c r="L21" s="9" t="e">
        <f>L20*100/J20</f>
        <v>#DIV/0!</v>
      </c>
      <c r="M21" s="9" t="e">
        <f>M20*100/J20</f>
        <v>#DIV/0!</v>
      </c>
      <c r="N21" s="9" t="e">
        <f>N20*100/J20</f>
        <v>#DIV/0!</v>
      </c>
      <c r="O21" s="9" t="e">
        <f>O20*100/J20</f>
        <v>#DIV/0!</v>
      </c>
      <c r="P21" s="9" t="e">
        <f>P20*100/J20</f>
        <v>#DIV/0!</v>
      </c>
      <c r="Q21" s="7" t="e">
        <f>Q20*100/J20</f>
        <v>#DIV/0!</v>
      </c>
      <c r="R21" s="7" t="e">
        <f>R20*100/J20</f>
        <v>#DIV/0!</v>
      </c>
      <c r="S21" s="7" t="e">
        <f>S20*100/J20</f>
        <v>#DIV/0!</v>
      </c>
      <c r="T21" s="7" t="e">
        <f>T20*100/J20</f>
        <v>#DIV/0!</v>
      </c>
      <c r="U21" s="7" t="e">
        <f>U20*100/J20</f>
        <v>#DIV/0!</v>
      </c>
      <c r="V21" s="7" t="e">
        <f>V20*100/J20</f>
        <v>#DIV/0!</v>
      </c>
      <c r="W21" s="7" t="e">
        <f>W20*100/J20</f>
        <v>#DIV/0!</v>
      </c>
      <c r="X21" s="7" t="e">
        <f>X20*100/J20</f>
        <v>#DIV/0!</v>
      </c>
      <c r="Y21" s="7" t="e">
        <f>Y20*100/J20</f>
        <v>#DIV/0!</v>
      </c>
      <c r="Z21" s="7" t="e">
        <f>Z20*100/J20</f>
        <v>#DIV/0!</v>
      </c>
      <c r="AA21" s="7" t="e">
        <f>AA20*100/J20</f>
        <v>#DIV/0!</v>
      </c>
      <c r="AB21" s="7" t="e">
        <f>AB20*100/J20</f>
        <v>#DIV/0!</v>
      </c>
      <c r="AC21" s="7" t="e">
        <f>AC20*100/J20</f>
        <v>#DIV/0!</v>
      </c>
      <c r="AD21" s="7" t="e">
        <f>AD20*100/J20</f>
        <v>#DIV/0!</v>
      </c>
      <c r="AE21" s="7" t="e">
        <f>AE20*100/J20</f>
        <v>#DIV/0!</v>
      </c>
    </row>
    <row r="24" spans="1:31" ht="15.75" x14ac:dyDescent="0.25">
      <c r="B24" s="53"/>
      <c r="C24" s="53"/>
      <c r="D24" s="53"/>
      <c r="E24" s="53"/>
      <c r="F24" s="53"/>
      <c r="G24" s="53"/>
      <c r="H24" s="53"/>
      <c r="I24" s="53"/>
      <c r="J24" s="53"/>
    </row>
    <row r="25" spans="1:31" ht="15.75" x14ac:dyDescent="0.25">
      <c r="B25" s="53" t="s">
        <v>45</v>
      </c>
      <c r="C25" s="53"/>
      <c r="D25" s="53"/>
      <c r="E25" s="53"/>
      <c r="F25" s="53"/>
      <c r="G25" s="53"/>
      <c r="H25" s="53"/>
    </row>
  </sheetData>
  <mergeCells count="38">
    <mergeCell ref="B2:E2"/>
    <mergeCell ref="U8:U9"/>
    <mergeCell ref="M8:M9"/>
    <mergeCell ref="T8:T9"/>
    <mergeCell ref="B24:J24"/>
    <mergeCell ref="A20:C20"/>
    <mergeCell ref="A21:C21"/>
    <mergeCell ref="A7:A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N25"/>
  <sheetViews>
    <sheetView tabSelected="1" workbookViewId="0">
      <selection activeCell="L30" sqref="L30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40" x14ac:dyDescent="0.25">
      <c r="B2" s="58" t="s">
        <v>7</v>
      </c>
      <c r="C2" s="58"/>
      <c r="D2" s="58"/>
      <c r="E2" s="58"/>
      <c r="F2" s="16"/>
      <c r="G2" s="16"/>
      <c r="H2" s="16"/>
      <c r="I2" s="16"/>
      <c r="J2" s="16"/>
      <c r="AM2" s="45" t="s">
        <v>20</v>
      </c>
      <c r="AN2" s="45"/>
    </row>
    <row r="3" spans="1:40" x14ac:dyDescent="0.25">
      <c r="B3" s="13" t="s">
        <v>47</v>
      </c>
      <c r="C3" s="13"/>
      <c r="D3" s="13"/>
      <c r="E3" s="13"/>
      <c r="F3" s="13"/>
      <c r="G3" s="13"/>
      <c r="H3" s="13"/>
      <c r="I3" s="13"/>
      <c r="J3" s="13"/>
    </row>
    <row r="4" spans="1:40" ht="16.5" customHeight="1" x14ac:dyDescent="0.25">
      <c r="B4" s="54" t="s">
        <v>48</v>
      </c>
      <c r="C4" s="54"/>
      <c r="D4" s="54"/>
      <c r="E4" s="54"/>
      <c r="F4" s="54"/>
      <c r="G4" s="54"/>
      <c r="H4" s="54"/>
      <c r="I4" s="13"/>
      <c r="J4" s="13"/>
    </row>
    <row r="7" spans="1:40" ht="44.25" customHeight="1" x14ac:dyDescent="0.25">
      <c r="A7" s="67" t="s">
        <v>0</v>
      </c>
      <c r="B7" s="46" t="s">
        <v>11</v>
      </c>
      <c r="C7" s="46" t="s">
        <v>8</v>
      </c>
      <c r="D7" s="55" t="s">
        <v>41</v>
      </c>
      <c r="E7" s="56"/>
      <c r="F7" s="55" t="s">
        <v>42</v>
      </c>
      <c r="G7" s="57"/>
      <c r="H7" s="57"/>
      <c r="I7" s="56"/>
      <c r="J7" s="46" t="s">
        <v>2</v>
      </c>
      <c r="K7" s="46" t="s">
        <v>3</v>
      </c>
      <c r="L7" s="46"/>
      <c r="M7" s="46"/>
      <c r="N7" s="47" t="s">
        <v>9</v>
      </c>
      <c r="O7" s="48"/>
      <c r="P7" s="48"/>
      <c r="Q7" s="48"/>
      <c r="R7" s="48"/>
      <c r="S7" s="49"/>
      <c r="T7" s="46" t="s">
        <v>4</v>
      </c>
      <c r="U7" s="46"/>
      <c r="V7" s="46"/>
      <c r="W7" s="47" t="s">
        <v>10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46" t="s">
        <v>5</v>
      </c>
      <c r="AM7" s="46"/>
      <c r="AN7" s="46"/>
    </row>
    <row r="8" spans="1:40" ht="21.75" customHeight="1" x14ac:dyDescent="0.25">
      <c r="A8" s="67"/>
      <c r="B8" s="46"/>
      <c r="C8" s="46"/>
      <c r="D8" s="46" t="s">
        <v>29</v>
      </c>
      <c r="E8" s="46" t="s">
        <v>44</v>
      </c>
      <c r="F8" s="46" t="s">
        <v>30</v>
      </c>
      <c r="G8" s="46" t="s">
        <v>31</v>
      </c>
      <c r="H8" s="46" t="s">
        <v>43</v>
      </c>
      <c r="I8" s="46" t="s">
        <v>32</v>
      </c>
      <c r="J8" s="46"/>
      <c r="K8" s="51" t="s">
        <v>15</v>
      </c>
      <c r="L8" s="51" t="s">
        <v>16</v>
      </c>
      <c r="M8" s="51" t="s">
        <v>17</v>
      </c>
      <c r="N8" s="50" t="s">
        <v>21</v>
      </c>
      <c r="O8" s="50"/>
      <c r="P8" s="50"/>
      <c r="Q8" s="50" t="s">
        <v>22</v>
      </c>
      <c r="R8" s="50"/>
      <c r="S8" s="50"/>
      <c r="T8" s="51" t="s">
        <v>15</v>
      </c>
      <c r="U8" s="51" t="s">
        <v>16</v>
      </c>
      <c r="V8" s="51" t="s">
        <v>17</v>
      </c>
      <c r="W8" s="55" t="s">
        <v>26</v>
      </c>
      <c r="X8" s="57"/>
      <c r="Y8" s="56"/>
      <c r="Z8" s="55" t="s">
        <v>23</v>
      </c>
      <c r="AA8" s="57"/>
      <c r="AB8" s="56"/>
      <c r="AC8" s="55" t="s">
        <v>27</v>
      </c>
      <c r="AD8" s="57"/>
      <c r="AE8" s="56"/>
      <c r="AF8" s="50" t="s">
        <v>28</v>
      </c>
      <c r="AG8" s="50"/>
      <c r="AH8" s="50"/>
      <c r="AI8" s="50" t="s">
        <v>24</v>
      </c>
      <c r="AJ8" s="50"/>
      <c r="AK8" s="50"/>
      <c r="AL8" s="51" t="s">
        <v>15</v>
      </c>
      <c r="AM8" s="51" t="s">
        <v>16</v>
      </c>
      <c r="AN8" s="51" t="s">
        <v>17</v>
      </c>
    </row>
    <row r="9" spans="1:40" ht="63" x14ac:dyDescent="0.25">
      <c r="A9" s="67"/>
      <c r="B9" s="46"/>
      <c r="C9" s="46"/>
      <c r="D9" s="46"/>
      <c r="E9" s="46"/>
      <c r="F9" s="46"/>
      <c r="G9" s="46"/>
      <c r="H9" s="46"/>
      <c r="I9" s="46"/>
      <c r="J9" s="46"/>
      <c r="K9" s="52"/>
      <c r="L9" s="52"/>
      <c r="M9" s="52"/>
      <c r="N9" s="15" t="s">
        <v>15</v>
      </c>
      <c r="O9" s="15" t="s">
        <v>16</v>
      </c>
      <c r="P9" s="15" t="s">
        <v>17</v>
      </c>
      <c r="Q9" s="15" t="s">
        <v>15</v>
      </c>
      <c r="R9" s="15" t="s">
        <v>16</v>
      </c>
      <c r="S9" s="15" t="s">
        <v>17</v>
      </c>
      <c r="T9" s="52"/>
      <c r="U9" s="52"/>
      <c r="V9" s="52"/>
      <c r="W9" s="22" t="s">
        <v>15</v>
      </c>
      <c r="X9" s="22" t="s">
        <v>16</v>
      </c>
      <c r="Y9" s="22" t="s">
        <v>17</v>
      </c>
      <c r="Z9" s="22" t="s">
        <v>15</v>
      </c>
      <c r="AA9" s="22" t="s">
        <v>16</v>
      </c>
      <c r="AB9" s="22" t="s">
        <v>17</v>
      </c>
      <c r="AC9" s="22" t="s">
        <v>15</v>
      </c>
      <c r="AD9" s="22" t="s">
        <v>16</v>
      </c>
      <c r="AE9" s="22" t="s">
        <v>17</v>
      </c>
      <c r="AF9" s="15" t="s">
        <v>15</v>
      </c>
      <c r="AG9" s="15" t="s">
        <v>16</v>
      </c>
      <c r="AH9" s="15" t="s">
        <v>17</v>
      </c>
      <c r="AI9" s="15" t="s">
        <v>15</v>
      </c>
      <c r="AJ9" s="15" t="s">
        <v>16</v>
      </c>
      <c r="AK9" s="15" t="s">
        <v>17</v>
      </c>
      <c r="AL9" s="52"/>
      <c r="AM9" s="52"/>
      <c r="AN9" s="52"/>
    </row>
    <row r="10" spans="1:40" ht="15.75" x14ac:dyDescent="0.25">
      <c r="A10" s="18">
        <v>1</v>
      </c>
      <c r="B10" s="44" t="s">
        <v>49</v>
      </c>
      <c r="C10" s="44" t="s">
        <v>50</v>
      </c>
      <c r="D10" s="37">
        <v>2</v>
      </c>
      <c r="E10" s="44"/>
      <c r="F10" s="37">
        <v>2</v>
      </c>
      <c r="G10" s="44"/>
      <c r="H10" s="44"/>
      <c r="I10" s="44"/>
      <c r="J10" s="7">
        <v>28</v>
      </c>
      <c r="K10" s="18">
        <v>17</v>
      </c>
      <c r="L10" s="18">
        <v>10</v>
      </c>
      <c r="M10" s="18">
        <v>1</v>
      </c>
      <c r="N10" s="18">
        <v>12</v>
      </c>
      <c r="O10" s="18">
        <v>15</v>
      </c>
      <c r="P10" s="18">
        <v>1</v>
      </c>
      <c r="Q10" s="18">
        <v>11</v>
      </c>
      <c r="R10" s="18">
        <v>16</v>
      </c>
      <c r="S10" s="18">
        <v>1</v>
      </c>
      <c r="T10" s="18">
        <v>13</v>
      </c>
      <c r="U10" s="18">
        <v>14</v>
      </c>
      <c r="V10" s="18">
        <v>1</v>
      </c>
      <c r="W10" s="18">
        <v>13</v>
      </c>
      <c r="X10" s="18">
        <v>14</v>
      </c>
      <c r="Y10" s="18">
        <v>1</v>
      </c>
      <c r="Z10" s="18">
        <v>15</v>
      </c>
      <c r="AA10" s="18">
        <v>12</v>
      </c>
      <c r="AB10" s="18">
        <v>1</v>
      </c>
      <c r="AC10" s="18">
        <v>13</v>
      </c>
      <c r="AD10" s="18">
        <v>14</v>
      </c>
      <c r="AE10" s="18">
        <v>1</v>
      </c>
      <c r="AF10" s="18">
        <v>14</v>
      </c>
      <c r="AG10" s="18">
        <v>13</v>
      </c>
      <c r="AH10" s="18">
        <v>1</v>
      </c>
      <c r="AI10" s="18">
        <v>12</v>
      </c>
      <c r="AJ10" s="18">
        <v>15</v>
      </c>
      <c r="AK10" s="18">
        <v>1</v>
      </c>
      <c r="AL10" s="18">
        <v>11</v>
      </c>
      <c r="AM10" s="18">
        <v>16</v>
      </c>
      <c r="AN10" s="18">
        <v>1</v>
      </c>
    </row>
    <row r="11" spans="1:40" ht="15.75" x14ac:dyDescent="0.25">
      <c r="A11" s="18">
        <v>2</v>
      </c>
      <c r="B11" s="44"/>
      <c r="C11" s="44"/>
      <c r="D11" s="44"/>
      <c r="E11" s="44"/>
      <c r="F11" s="44"/>
      <c r="G11" s="44"/>
      <c r="H11" s="44"/>
      <c r="I11" s="44"/>
      <c r="J11" s="7">
        <v>28</v>
      </c>
      <c r="K11" s="7">
        <v>16</v>
      </c>
      <c r="L11" s="7">
        <v>10</v>
      </c>
      <c r="M11" s="7">
        <v>2</v>
      </c>
      <c r="N11" s="7">
        <v>11</v>
      </c>
      <c r="O11" s="7">
        <v>15</v>
      </c>
      <c r="P11" s="7">
        <v>2</v>
      </c>
      <c r="Q11" s="7">
        <v>10</v>
      </c>
      <c r="R11" s="7">
        <v>16</v>
      </c>
      <c r="S11" s="7">
        <v>2</v>
      </c>
      <c r="T11" s="7">
        <v>12</v>
      </c>
      <c r="U11" s="7">
        <v>14</v>
      </c>
      <c r="V11" s="7">
        <v>2</v>
      </c>
      <c r="W11" s="7">
        <v>13</v>
      </c>
      <c r="X11" s="7">
        <v>13</v>
      </c>
      <c r="Y11" s="7">
        <v>2</v>
      </c>
      <c r="Z11" s="7">
        <v>13</v>
      </c>
      <c r="AA11" s="7">
        <v>13</v>
      </c>
      <c r="AB11" s="7">
        <v>2</v>
      </c>
      <c r="AC11" s="7">
        <v>13</v>
      </c>
      <c r="AD11" s="7">
        <v>13</v>
      </c>
      <c r="AE11" s="7">
        <v>2</v>
      </c>
      <c r="AF11" s="7">
        <v>13</v>
      </c>
      <c r="AG11" s="7">
        <v>13</v>
      </c>
      <c r="AH11" s="7">
        <v>2</v>
      </c>
      <c r="AI11" s="7">
        <v>13</v>
      </c>
      <c r="AJ11" s="7">
        <v>13</v>
      </c>
      <c r="AK11" s="7">
        <v>2</v>
      </c>
      <c r="AL11" s="7">
        <v>10</v>
      </c>
      <c r="AM11" s="7">
        <v>16</v>
      </c>
      <c r="AN11" s="7">
        <v>2</v>
      </c>
    </row>
    <row r="12" spans="1:40" x14ac:dyDescent="0.25">
      <c r="A12" s="18">
        <v>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18">
        <v>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18">
        <v>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18">
        <v>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18">
        <v>7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18">
        <v>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18">
        <v>9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18">
        <v>10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59" t="s">
        <v>1</v>
      </c>
      <c r="B20" s="60"/>
      <c r="C20" s="61"/>
      <c r="D20" s="11"/>
      <c r="E20" s="11"/>
      <c r="F20" s="11"/>
      <c r="G20" s="11"/>
      <c r="H20" s="11"/>
      <c r="I20" s="11"/>
      <c r="J20" s="19">
        <f>SUM('[1]кіші топ'!D10:D16)</f>
        <v>56</v>
      </c>
      <c r="K20" s="7">
        <f>SUM('[1]кіші топ'!E10:E16)</f>
        <v>33</v>
      </c>
      <c r="L20" s="7">
        <f>SUM('[1]кіші топ'!F10:F16)</f>
        <v>20</v>
      </c>
      <c r="M20" s="7">
        <f>SUM('[1]кіші топ'!G10:G16)</f>
        <v>3</v>
      </c>
      <c r="N20" s="7">
        <f>SUM('[1]кіші топ'!H10:H16)</f>
        <v>23</v>
      </c>
      <c r="O20" s="7">
        <f>SUM('[1]кіші топ'!I10:I16)</f>
        <v>30</v>
      </c>
      <c r="P20" s="7">
        <f>SUM('[1]кіші топ'!J10:J16)</f>
        <v>3</v>
      </c>
      <c r="Q20" s="7">
        <f>SUM('[1]кіші топ'!K10:K16)</f>
        <v>21</v>
      </c>
      <c r="R20" s="7">
        <f>SUM('[1]кіші топ'!L10:L16)</f>
        <v>32</v>
      </c>
      <c r="S20" s="7">
        <f>SUM('[1]кіші топ'!M10:M16)</f>
        <v>3</v>
      </c>
      <c r="T20" s="7">
        <f>SUM('[1]кіші топ'!N10:N16)</f>
        <v>25</v>
      </c>
      <c r="U20" s="7">
        <f>SUM('[1]кіші топ'!O10:O16)</f>
        <v>28</v>
      </c>
      <c r="V20" s="7">
        <f>SUM('[1]кіші топ'!P10:P16)</f>
        <v>3</v>
      </c>
      <c r="W20" s="7">
        <f>SUM('[1]кіші топ'!Q10:Q16)</f>
        <v>26</v>
      </c>
      <c r="X20" s="7">
        <f>SUM('[1]кіші топ'!R10:R16)</f>
        <v>27</v>
      </c>
      <c r="Y20" s="7">
        <f>SUM('[1]кіші топ'!S10:S16)</f>
        <v>3</v>
      </c>
      <c r="Z20" s="7">
        <f>SUM('[1]кіші топ'!T10:T16)</f>
        <v>28</v>
      </c>
      <c r="AA20" s="7">
        <f>SUM('[1]кіші топ'!U10:U16)</f>
        <v>25</v>
      </c>
      <c r="AB20" s="7">
        <f>SUM('[1]кіші топ'!V10:V16)</f>
        <v>3</v>
      </c>
      <c r="AC20" s="7">
        <f>SUM('[1]кіші топ'!W10:W16)</f>
        <v>26</v>
      </c>
      <c r="AD20" s="7">
        <f>SUM('[1]кіші топ'!X10:X16)</f>
        <v>27</v>
      </c>
      <c r="AE20" s="7">
        <f>SUM('[1]кіші топ'!Y10:Y16)</f>
        <v>3</v>
      </c>
      <c r="AF20" s="7">
        <f>SUM('[1]кіші топ'!Z10:Z16)</f>
        <v>27</v>
      </c>
      <c r="AG20" s="7">
        <f>SUM('[1]кіші топ'!AA10:AA16)</f>
        <v>26</v>
      </c>
      <c r="AH20" s="7">
        <f>SUM('[1]кіші топ'!AB10:AB16)</f>
        <v>3</v>
      </c>
      <c r="AI20" s="7">
        <f>SUM('[1]кіші топ'!AC10:AC16)</f>
        <v>25</v>
      </c>
      <c r="AJ20" s="7">
        <f>SUM('[1]кіші топ'!AD10:AD16)</f>
        <v>28</v>
      </c>
      <c r="AK20" s="7">
        <f>SUM('[1]кіші топ'!AE10:AE16)</f>
        <v>3</v>
      </c>
      <c r="AL20" s="7">
        <f>SUM('[1]кіші топ'!AF10:AF16)</f>
        <v>21</v>
      </c>
      <c r="AM20" s="7">
        <f>SUM('[1]кіші топ'!AG10:AG16)</f>
        <v>32</v>
      </c>
      <c r="AN20" s="7">
        <f>SUM('[1]кіші топ'!AH10:AH16)</f>
        <v>3</v>
      </c>
    </row>
    <row r="21" spans="1:40" ht="16.5" customHeight="1" x14ac:dyDescent="0.25">
      <c r="A21" s="62" t="s">
        <v>13</v>
      </c>
      <c r="B21" s="63"/>
      <c r="C21" s="63"/>
      <c r="D21" s="10"/>
      <c r="E21" s="10"/>
      <c r="F21" s="10"/>
      <c r="G21" s="10"/>
      <c r="H21" s="10"/>
      <c r="I21" s="10"/>
      <c r="J21" s="90">
        <f>J20*100/J20</f>
        <v>100</v>
      </c>
      <c r="K21" s="89">
        <f>K20*100/J20</f>
        <v>58.928571428571431</v>
      </c>
      <c r="L21" s="89">
        <f>L20*100/J20</f>
        <v>35.714285714285715</v>
      </c>
      <c r="M21" s="89">
        <f>M20*100/J20</f>
        <v>5.3571428571428568</v>
      </c>
      <c r="N21" s="7">
        <f>N20*100/J20</f>
        <v>41.071428571428569</v>
      </c>
      <c r="O21" s="7">
        <f>O20*100/J20</f>
        <v>53.571428571428569</v>
      </c>
      <c r="P21" s="7">
        <f>P20*100/J20</f>
        <v>5.3571428571428568</v>
      </c>
      <c r="Q21" s="7">
        <f>Q20*100/J20</f>
        <v>37.5</v>
      </c>
      <c r="R21" s="7">
        <f>R20*100/J20</f>
        <v>57.142857142857146</v>
      </c>
      <c r="S21" s="7">
        <f>S20*100/J20</f>
        <v>5.3571428571428568</v>
      </c>
      <c r="T21" s="7">
        <f>T20*100/J20</f>
        <v>44.642857142857146</v>
      </c>
      <c r="U21" s="7">
        <f>U20*100/J20</f>
        <v>50</v>
      </c>
      <c r="V21" s="7">
        <f>V20*100/J20</f>
        <v>5.3571428571428568</v>
      </c>
      <c r="W21" s="7">
        <f>W20*100/J20</f>
        <v>46.428571428571431</v>
      </c>
      <c r="X21" s="7">
        <f>X20*100/J20</f>
        <v>48.214285714285715</v>
      </c>
      <c r="Y21" s="7">
        <f>Y20*100/J20</f>
        <v>5.3571428571428568</v>
      </c>
      <c r="Z21" s="7">
        <f>Z20*100/J20</f>
        <v>50</v>
      </c>
      <c r="AA21" s="7">
        <f>AA20*100/J20</f>
        <v>44.642857142857146</v>
      </c>
      <c r="AB21" s="7">
        <f>AB20*100/J20</f>
        <v>5.3571428571428568</v>
      </c>
      <c r="AC21" s="7">
        <f>AC20*100/J20</f>
        <v>46.428571428571431</v>
      </c>
      <c r="AD21" s="7">
        <f>AD20*100/J20</f>
        <v>48.214285714285715</v>
      </c>
      <c r="AE21" s="7">
        <f>AE20*100/J20</f>
        <v>5.3571428571428568</v>
      </c>
      <c r="AF21" s="7">
        <f>AF20*100/J20</f>
        <v>48.214285714285715</v>
      </c>
      <c r="AG21" s="7">
        <f>AG20*100/J20</f>
        <v>46.428571428571431</v>
      </c>
      <c r="AH21" s="7">
        <f>AH20*100/J20</f>
        <v>5.3571428571428568</v>
      </c>
      <c r="AI21" s="7">
        <f>AI20*100/J20</f>
        <v>44.642857142857146</v>
      </c>
      <c r="AJ21" s="7">
        <f>AJ20*100/J20</f>
        <v>50</v>
      </c>
      <c r="AK21" s="7">
        <f>AK20*100/J20</f>
        <v>5.3571428571428568</v>
      </c>
      <c r="AL21" s="7">
        <f>AL20*100/J20</f>
        <v>37.5</v>
      </c>
      <c r="AM21" s="7">
        <f>AM20*100/J20</f>
        <v>57.142857142857146</v>
      </c>
      <c r="AN21" s="7">
        <f>AN20*100/J20</f>
        <v>5.3571428571428568</v>
      </c>
    </row>
    <row r="24" spans="1:40" ht="15.75" x14ac:dyDescent="0.25">
      <c r="B24" s="53"/>
      <c r="C24" s="53"/>
      <c r="D24" s="53"/>
      <c r="E24" s="53"/>
      <c r="F24" s="53"/>
      <c r="G24" s="53"/>
      <c r="H24" s="53"/>
      <c r="I24" s="53"/>
      <c r="J24" s="53"/>
    </row>
    <row r="25" spans="1:40" ht="15.75" x14ac:dyDescent="0.25">
      <c r="B25" s="53" t="s">
        <v>45</v>
      </c>
      <c r="C25" s="53"/>
      <c r="D25" s="53"/>
      <c r="E25" s="53"/>
      <c r="F25" s="53"/>
      <c r="G25" s="53"/>
      <c r="H25" s="53"/>
    </row>
  </sheetData>
  <mergeCells count="40">
    <mergeCell ref="B25:H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  <mergeCell ref="F7:I7"/>
    <mergeCell ref="J7:J9"/>
    <mergeCell ref="D8:D9"/>
    <mergeCell ref="E8:E9"/>
    <mergeCell ref="F8:F9"/>
    <mergeCell ref="G8:G9"/>
    <mergeCell ref="H8:H9"/>
    <mergeCell ref="I8:I9"/>
    <mergeCell ref="W7:AK7"/>
    <mergeCell ref="W8:Y8"/>
    <mergeCell ref="Z8:AB8"/>
    <mergeCell ref="AC8:AE8"/>
    <mergeCell ref="B24:J24"/>
    <mergeCell ref="A20:C20"/>
    <mergeCell ref="A21:C21"/>
    <mergeCell ref="K7:M7"/>
    <mergeCell ref="N7:S7"/>
    <mergeCell ref="K8:K9"/>
    <mergeCell ref="T7:V7"/>
    <mergeCell ref="N8:P8"/>
    <mergeCell ref="Q8:S8"/>
    <mergeCell ref="A7:A9"/>
    <mergeCell ref="B7:B9"/>
    <mergeCell ref="C7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Q25"/>
  <sheetViews>
    <sheetView workbookViewId="0">
      <selection activeCell="B3" sqref="B3:H4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58" t="s">
        <v>7</v>
      </c>
      <c r="C2" s="58"/>
      <c r="D2" s="58"/>
      <c r="E2" s="58"/>
      <c r="F2" s="16"/>
      <c r="G2" s="16"/>
      <c r="H2" s="16"/>
      <c r="I2" s="16"/>
      <c r="J2" s="16"/>
      <c r="AP2" s="45" t="s">
        <v>20</v>
      </c>
      <c r="AQ2" s="45"/>
    </row>
    <row r="3" spans="1:43" x14ac:dyDescent="0.25">
      <c r="B3" s="94" t="s">
        <v>51</v>
      </c>
      <c r="C3" s="94"/>
      <c r="D3" s="94"/>
      <c r="E3" s="94"/>
      <c r="F3" s="95"/>
      <c r="G3" s="95"/>
      <c r="H3" s="95"/>
      <c r="I3" s="13"/>
      <c r="J3" s="13"/>
    </row>
    <row r="4" spans="1:43" ht="16.5" customHeight="1" x14ac:dyDescent="0.25">
      <c r="B4" s="94" t="s">
        <v>48</v>
      </c>
      <c r="C4" s="94"/>
      <c r="D4" s="94"/>
      <c r="E4" s="94"/>
      <c r="F4" s="94"/>
      <c r="G4" s="94"/>
      <c r="H4" s="94"/>
      <c r="I4" s="13"/>
      <c r="J4" s="13"/>
    </row>
    <row r="7" spans="1:43" ht="44.25" customHeight="1" x14ac:dyDescent="0.25">
      <c r="A7" s="67" t="s">
        <v>0</v>
      </c>
      <c r="B7" s="46" t="s">
        <v>11</v>
      </c>
      <c r="C7" s="46" t="s">
        <v>8</v>
      </c>
      <c r="D7" s="55" t="s">
        <v>41</v>
      </c>
      <c r="E7" s="56"/>
      <c r="F7" s="55" t="s">
        <v>42</v>
      </c>
      <c r="G7" s="57"/>
      <c r="H7" s="57"/>
      <c r="I7" s="56"/>
      <c r="J7" s="46" t="s">
        <v>2</v>
      </c>
      <c r="K7" s="46" t="s">
        <v>3</v>
      </c>
      <c r="L7" s="46"/>
      <c r="M7" s="46"/>
      <c r="N7" s="47" t="s">
        <v>9</v>
      </c>
      <c r="O7" s="48"/>
      <c r="P7" s="48"/>
      <c r="Q7" s="48"/>
      <c r="R7" s="48"/>
      <c r="S7" s="48"/>
      <c r="T7" s="48"/>
      <c r="U7" s="48"/>
      <c r="V7" s="49"/>
      <c r="W7" s="46" t="s">
        <v>6</v>
      </c>
      <c r="X7" s="46"/>
      <c r="Y7" s="46"/>
      <c r="Z7" s="47" t="s">
        <v>10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9"/>
      <c r="AO7" s="46" t="s">
        <v>5</v>
      </c>
      <c r="AP7" s="46"/>
      <c r="AQ7" s="46"/>
    </row>
    <row r="8" spans="1:43" ht="21.75" customHeight="1" x14ac:dyDescent="0.25">
      <c r="A8" s="67"/>
      <c r="B8" s="46"/>
      <c r="C8" s="46"/>
      <c r="D8" s="46" t="s">
        <v>29</v>
      </c>
      <c r="E8" s="46" t="s">
        <v>44</v>
      </c>
      <c r="F8" s="46" t="s">
        <v>30</v>
      </c>
      <c r="G8" s="46" t="s">
        <v>31</v>
      </c>
      <c r="H8" s="46" t="s">
        <v>43</v>
      </c>
      <c r="I8" s="46" t="s">
        <v>32</v>
      </c>
      <c r="J8" s="46"/>
      <c r="K8" s="51" t="s">
        <v>15</v>
      </c>
      <c r="L8" s="51" t="s">
        <v>16</v>
      </c>
      <c r="M8" s="51" t="s">
        <v>17</v>
      </c>
      <c r="N8" s="68" t="s">
        <v>21</v>
      </c>
      <c r="O8" s="68"/>
      <c r="P8" s="68"/>
      <c r="Q8" s="50" t="s">
        <v>22</v>
      </c>
      <c r="R8" s="50"/>
      <c r="S8" s="50"/>
      <c r="T8" s="72" t="s">
        <v>25</v>
      </c>
      <c r="U8" s="70"/>
      <c r="V8" s="71"/>
      <c r="W8" s="51" t="s">
        <v>15</v>
      </c>
      <c r="X8" s="51" t="s">
        <v>16</v>
      </c>
      <c r="Y8" s="51" t="s">
        <v>17</v>
      </c>
      <c r="Z8" s="68" t="s">
        <v>26</v>
      </c>
      <c r="AA8" s="68"/>
      <c r="AB8" s="68"/>
      <c r="AC8" s="68" t="s">
        <v>23</v>
      </c>
      <c r="AD8" s="68"/>
      <c r="AE8" s="68"/>
      <c r="AF8" s="69" t="s">
        <v>27</v>
      </c>
      <c r="AG8" s="69"/>
      <c r="AH8" s="69"/>
      <c r="AI8" s="69" t="s">
        <v>28</v>
      </c>
      <c r="AJ8" s="69"/>
      <c r="AK8" s="69"/>
      <c r="AL8" s="70" t="s">
        <v>24</v>
      </c>
      <c r="AM8" s="70"/>
      <c r="AN8" s="71"/>
      <c r="AO8" s="51" t="s">
        <v>15</v>
      </c>
      <c r="AP8" s="51" t="s">
        <v>16</v>
      </c>
      <c r="AQ8" s="51" t="s">
        <v>17</v>
      </c>
    </row>
    <row r="9" spans="1:43" ht="63" x14ac:dyDescent="0.25">
      <c r="A9" s="67"/>
      <c r="B9" s="46"/>
      <c r="C9" s="46"/>
      <c r="D9" s="46"/>
      <c r="E9" s="46"/>
      <c r="F9" s="46"/>
      <c r="G9" s="46"/>
      <c r="H9" s="46"/>
      <c r="I9" s="46"/>
      <c r="J9" s="46"/>
      <c r="K9" s="52"/>
      <c r="L9" s="52"/>
      <c r="M9" s="52"/>
      <c r="N9" s="15" t="s">
        <v>15</v>
      </c>
      <c r="O9" s="15" t="s">
        <v>16</v>
      </c>
      <c r="P9" s="15" t="s">
        <v>17</v>
      </c>
      <c r="Q9" s="15" t="s">
        <v>15</v>
      </c>
      <c r="R9" s="15" t="s">
        <v>16</v>
      </c>
      <c r="S9" s="15" t="s">
        <v>17</v>
      </c>
      <c r="T9" s="15" t="s">
        <v>15</v>
      </c>
      <c r="U9" s="15" t="s">
        <v>16</v>
      </c>
      <c r="V9" s="15" t="s">
        <v>17</v>
      </c>
      <c r="W9" s="52"/>
      <c r="X9" s="52"/>
      <c r="Y9" s="52"/>
      <c r="Z9" s="15" t="s">
        <v>15</v>
      </c>
      <c r="AA9" s="15" t="s">
        <v>16</v>
      </c>
      <c r="AB9" s="15" t="s">
        <v>17</v>
      </c>
      <c r="AC9" s="15" t="s">
        <v>15</v>
      </c>
      <c r="AD9" s="15" t="s">
        <v>16</v>
      </c>
      <c r="AE9" s="15" t="s">
        <v>17</v>
      </c>
      <c r="AF9" s="15" t="s">
        <v>15</v>
      </c>
      <c r="AG9" s="15" t="s">
        <v>16</v>
      </c>
      <c r="AH9" s="15" t="s">
        <v>17</v>
      </c>
      <c r="AI9" s="15" t="s">
        <v>15</v>
      </c>
      <c r="AJ9" s="15" t="s">
        <v>16</v>
      </c>
      <c r="AK9" s="15" t="s">
        <v>17</v>
      </c>
      <c r="AL9" s="15" t="s">
        <v>15</v>
      </c>
      <c r="AM9" s="15" t="s">
        <v>16</v>
      </c>
      <c r="AN9" s="15" t="s">
        <v>17</v>
      </c>
      <c r="AO9" s="52"/>
      <c r="AP9" s="52"/>
      <c r="AQ9" s="52"/>
    </row>
    <row r="10" spans="1:43" ht="31.5" x14ac:dyDescent="0.25">
      <c r="A10" s="18">
        <v>1</v>
      </c>
      <c r="B10" s="44" t="s">
        <v>49</v>
      </c>
      <c r="C10" s="38" t="s">
        <v>50</v>
      </c>
      <c r="D10" s="91">
        <v>3</v>
      </c>
      <c r="E10" s="91"/>
      <c r="F10" s="91">
        <v>2</v>
      </c>
      <c r="G10" s="91">
        <v>1</v>
      </c>
      <c r="H10" s="91"/>
      <c r="I10" s="39"/>
      <c r="J10" s="7">
        <v>28</v>
      </c>
      <c r="K10" s="18">
        <v>14</v>
      </c>
      <c r="L10" s="18">
        <v>13</v>
      </c>
      <c r="M10" s="18">
        <v>1</v>
      </c>
      <c r="N10" s="18">
        <v>12</v>
      </c>
      <c r="O10" s="18">
        <v>15</v>
      </c>
      <c r="P10" s="18">
        <v>1</v>
      </c>
      <c r="Q10" s="18">
        <v>11</v>
      </c>
      <c r="R10" s="18">
        <v>16</v>
      </c>
      <c r="S10" s="18">
        <v>1</v>
      </c>
      <c r="T10" s="18">
        <v>9</v>
      </c>
      <c r="U10" s="18">
        <v>18</v>
      </c>
      <c r="V10" s="18">
        <v>1</v>
      </c>
      <c r="W10" s="18">
        <v>12</v>
      </c>
      <c r="X10" s="18">
        <v>15</v>
      </c>
      <c r="Y10" s="18">
        <v>1</v>
      </c>
      <c r="Z10" s="18">
        <v>14</v>
      </c>
      <c r="AA10" s="18">
        <v>13</v>
      </c>
      <c r="AB10" s="18">
        <v>1</v>
      </c>
      <c r="AC10" s="18">
        <v>15</v>
      </c>
      <c r="AD10" s="18">
        <v>12</v>
      </c>
      <c r="AE10" s="18">
        <v>1</v>
      </c>
      <c r="AF10" s="18">
        <v>13</v>
      </c>
      <c r="AG10" s="18">
        <v>14</v>
      </c>
      <c r="AH10" s="18">
        <v>1</v>
      </c>
      <c r="AI10" s="18">
        <v>14</v>
      </c>
      <c r="AJ10" s="18">
        <v>13</v>
      </c>
      <c r="AK10" s="18">
        <v>1</v>
      </c>
      <c r="AL10" s="18">
        <v>13</v>
      </c>
      <c r="AM10" s="18">
        <v>14</v>
      </c>
      <c r="AN10" s="18">
        <v>1</v>
      </c>
      <c r="AO10" s="18">
        <v>11</v>
      </c>
      <c r="AP10" s="18">
        <v>16</v>
      </c>
      <c r="AQ10" s="18">
        <v>1</v>
      </c>
    </row>
    <row r="11" spans="1:43" ht="15.75" x14ac:dyDescent="0.25">
      <c r="A11" s="18">
        <v>2</v>
      </c>
      <c r="B11" s="44"/>
      <c r="C11" s="1"/>
      <c r="D11" s="92"/>
      <c r="E11" s="92"/>
      <c r="F11" s="92"/>
      <c r="G11" s="92"/>
      <c r="H11" s="92"/>
      <c r="I11" s="92"/>
      <c r="J11" s="7">
        <v>28</v>
      </c>
      <c r="K11" s="7">
        <v>26</v>
      </c>
      <c r="L11" s="7">
        <v>2</v>
      </c>
      <c r="M11" s="7">
        <v>0</v>
      </c>
      <c r="N11" s="7">
        <v>24</v>
      </c>
      <c r="O11" s="7">
        <v>4</v>
      </c>
      <c r="P11" s="7">
        <v>0</v>
      </c>
      <c r="Q11" s="7">
        <v>24</v>
      </c>
      <c r="R11" s="7">
        <v>4</v>
      </c>
      <c r="S11" s="7">
        <v>0</v>
      </c>
      <c r="T11" s="7">
        <v>24</v>
      </c>
      <c r="U11" s="7">
        <v>4</v>
      </c>
      <c r="V11" s="7">
        <v>0</v>
      </c>
      <c r="W11" s="7">
        <v>25</v>
      </c>
      <c r="X11" s="7">
        <v>3</v>
      </c>
      <c r="Y11" s="7">
        <v>0</v>
      </c>
      <c r="Z11" s="7">
        <v>26</v>
      </c>
      <c r="AA11" s="7">
        <v>2</v>
      </c>
      <c r="AB11" s="7">
        <v>0</v>
      </c>
      <c r="AC11" s="7">
        <v>24</v>
      </c>
      <c r="AD11" s="7">
        <v>4</v>
      </c>
      <c r="AE11" s="7">
        <v>0</v>
      </c>
      <c r="AF11" s="7">
        <v>25</v>
      </c>
      <c r="AG11" s="7">
        <v>3</v>
      </c>
      <c r="AH11" s="7">
        <v>0</v>
      </c>
      <c r="AI11" s="7">
        <v>25</v>
      </c>
      <c r="AJ11" s="7">
        <v>3</v>
      </c>
      <c r="AK11" s="7">
        <v>0</v>
      </c>
      <c r="AL11" s="7">
        <v>24</v>
      </c>
      <c r="AM11" s="7">
        <v>4</v>
      </c>
      <c r="AN11" s="7">
        <v>0</v>
      </c>
      <c r="AO11" s="7">
        <v>24</v>
      </c>
      <c r="AP11" s="7">
        <v>4</v>
      </c>
      <c r="AQ11" s="7">
        <v>0</v>
      </c>
    </row>
    <row r="12" spans="1:43" ht="18.75" x14ac:dyDescent="0.3">
      <c r="A12" s="18">
        <v>3</v>
      </c>
      <c r="B12" s="24"/>
      <c r="C12" s="1"/>
      <c r="D12" s="92"/>
      <c r="E12" s="92"/>
      <c r="F12" s="92"/>
      <c r="G12" s="92"/>
      <c r="H12" s="92"/>
      <c r="I12" s="92"/>
      <c r="J12" s="7">
        <v>28</v>
      </c>
      <c r="K12" s="7">
        <v>17</v>
      </c>
      <c r="L12" s="7">
        <v>8</v>
      </c>
      <c r="M12" s="7">
        <v>3</v>
      </c>
      <c r="N12" s="7">
        <v>17</v>
      </c>
      <c r="O12" s="7">
        <v>8</v>
      </c>
      <c r="P12" s="7">
        <v>3</v>
      </c>
      <c r="Q12" s="7">
        <v>17</v>
      </c>
      <c r="R12" s="7">
        <v>8</v>
      </c>
      <c r="S12" s="7">
        <v>3</v>
      </c>
      <c r="T12" s="7">
        <v>17</v>
      </c>
      <c r="U12" s="7">
        <v>8</v>
      </c>
      <c r="V12" s="7">
        <v>3</v>
      </c>
      <c r="W12" s="7">
        <v>17</v>
      </c>
      <c r="X12" s="7">
        <v>8</v>
      </c>
      <c r="Y12" s="7">
        <v>3</v>
      </c>
      <c r="Z12" s="7">
        <v>17</v>
      </c>
      <c r="AA12" s="7">
        <v>8</v>
      </c>
      <c r="AB12" s="7">
        <v>3</v>
      </c>
      <c r="AC12" s="7">
        <v>17</v>
      </c>
      <c r="AD12" s="7">
        <v>8</v>
      </c>
      <c r="AE12" s="7">
        <v>3</v>
      </c>
      <c r="AF12" s="7">
        <v>17</v>
      </c>
      <c r="AG12" s="7">
        <v>8</v>
      </c>
      <c r="AH12" s="7">
        <v>3</v>
      </c>
      <c r="AI12" s="7">
        <v>17</v>
      </c>
      <c r="AJ12" s="7">
        <v>8</v>
      </c>
      <c r="AK12" s="7">
        <v>3</v>
      </c>
      <c r="AL12" s="7">
        <v>17</v>
      </c>
      <c r="AM12" s="7">
        <v>8</v>
      </c>
      <c r="AN12" s="7">
        <v>3</v>
      </c>
      <c r="AO12" s="7">
        <v>17</v>
      </c>
      <c r="AP12" s="7">
        <v>8</v>
      </c>
      <c r="AQ12" s="7">
        <v>3</v>
      </c>
    </row>
    <row r="13" spans="1:43" ht="15.75" x14ac:dyDescent="0.25">
      <c r="A13" s="18">
        <v>4</v>
      </c>
      <c r="B13" s="1"/>
      <c r="C13" s="1"/>
      <c r="D13" s="92"/>
      <c r="E13" s="92"/>
      <c r="F13" s="92"/>
      <c r="G13" s="92"/>
      <c r="H13" s="92"/>
      <c r="I13" s="9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ht="15.75" x14ac:dyDescent="0.25">
      <c r="A14" s="18">
        <v>5</v>
      </c>
      <c r="B14" s="1"/>
      <c r="C14" s="1"/>
      <c r="D14" s="92"/>
      <c r="E14" s="92"/>
      <c r="F14" s="92"/>
      <c r="G14" s="92"/>
      <c r="H14" s="92"/>
      <c r="I14" s="9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ht="15.75" x14ac:dyDescent="0.25">
      <c r="A15" s="18">
        <v>6</v>
      </c>
      <c r="B15" s="1"/>
      <c r="C15" s="1"/>
      <c r="D15" s="92"/>
      <c r="E15" s="92"/>
      <c r="F15" s="92"/>
      <c r="G15" s="92"/>
      <c r="H15" s="92"/>
      <c r="I15" s="9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ht="15.75" x14ac:dyDescent="0.25">
      <c r="A16" s="18">
        <v>7</v>
      </c>
      <c r="B16" s="1"/>
      <c r="C16" s="1"/>
      <c r="D16" s="92"/>
      <c r="E16" s="92"/>
      <c r="F16" s="92"/>
      <c r="G16" s="92"/>
      <c r="H16" s="92"/>
      <c r="I16" s="92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x14ac:dyDescent="0.25">
      <c r="A17" s="18">
        <v>8</v>
      </c>
      <c r="B17" s="1"/>
      <c r="C17" s="1"/>
      <c r="D17" s="92"/>
      <c r="E17" s="92"/>
      <c r="F17" s="92"/>
      <c r="G17" s="92"/>
      <c r="H17" s="92"/>
      <c r="I17" s="9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18">
        <v>9</v>
      </c>
      <c r="B18" s="1"/>
      <c r="C18" s="1"/>
      <c r="D18" s="92"/>
      <c r="E18" s="92"/>
      <c r="F18" s="92"/>
      <c r="G18" s="92"/>
      <c r="H18" s="92"/>
      <c r="I18" s="9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18">
        <v>10</v>
      </c>
      <c r="B19" s="1"/>
      <c r="C19" s="1"/>
      <c r="D19" s="92"/>
      <c r="E19" s="92"/>
      <c r="F19" s="92"/>
      <c r="G19" s="92"/>
      <c r="H19" s="92"/>
      <c r="I19" s="9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spans="1:43" ht="15.75" x14ac:dyDescent="0.25">
      <c r="A20" s="59" t="s">
        <v>1</v>
      </c>
      <c r="B20" s="60"/>
      <c r="C20" s="60"/>
      <c r="D20" s="21">
        <v>3</v>
      </c>
      <c r="E20" s="21"/>
      <c r="F20" s="21">
        <v>2</v>
      </c>
      <c r="G20" s="21">
        <v>1</v>
      </c>
      <c r="H20" s="21"/>
      <c r="I20" s="21"/>
      <c r="J20" s="19">
        <f>SUM(J10:J16)</f>
        <v>84</v>
      </c>
      <c r="K20" s="7">
        <v>57</v>
      </c>
      <c r="L20" s="7">
        <v>23</v>
      </c>
      <c r="M20" s="7">
        <v>4</v>
      </c>
      <c r="N20" s="7">
        <v>53</v>
      </c>
      <c r="O20" s="7">
        <v>27</v>
      </c>
      <c r="P20" s="7">
        <v>4</v>
      </c>
      <c r="Q20" s="7">
        <v>52</v>
      </c>
      <c r="R20" s="7">
        <v>28</v>
      </c>
      <c r="S20" s="7">
        <v>4</v>
      </c>
      <c r="T20" s="7">
        <v>50</v>
      </c>
      <c r="U20" s="7">
        <v>30</v>
      </c>
      <c r="V20" s="7">
        <v>4</v>
      </c>
      <c r="W20" s="7">
        <v>54</v>
      </c>
      <c r="X20" s="7">
        <v>26</v>
      </c>
      <c r="Y20" s="7">
        <v>4</v>
      </c>
      <c r="Z20" s="7">
        <v>57</v>
      </c>
      <c r="AA20" s="7">
        <v>23</v>
      </c>
      <c r="AB20" s="7">
        <v>4</v>
      </c>
      <c r="AC20" s="7">
        <v>56</v>
      </c>
      <c r="AD20" s="7">
        <v>24</v>
      </c>
      <c r="AE20" s="7">
        <v>4</v>
      </c>
      <c r="AF20" s="7">
        <v>55</v>
      </c>
      <c r="AG20" s="7">
        <v>25</v>
      </c>
      <c r="AH20" s="7">
        <v>4</v>
      </c>
      <c r="AI20" s="7">
        <v>56</v>
      </c>
      <c r="AJ20" s="7">
        <v>24</v>
      </c>
      <c r="AK20" s="7">
        <v>4</v>
      </c>
      <c r="AL20" s="7">
        <v>54</v>
      </c>
      <c r="AM20" s="7">
        <v>26</v>
      </c>
      <c r="AN20" s="7">
        <v>4</v>
      </c>
      <c r="AO20" s="7">
        <v>52</v>
      </c>
      <c r="AP20" s="7">
        <v>28</v>
      </c>
      <c r="AQ20" s="7">
        <v>4</v>
      </c>
    </row>
    <row r="21" spans="1:43" ht="16.5" customHeight="1" x14ac:dyDescent="0.25">
      <c r="A21" s="62" t="s">
        <v>13</v>
      </c>
      <c r="B21" s="63"/>
      <c r="C21" s="63"/>
      <c r="D21" s="12"/>
      <c r="E21" s="12"/>
      <c r="F21" s="12"/>
      <c r="G21" s="12"/>
      <c r="H21" s="12"/>
      <c r="I21" s="12"/>
      <c r="J21" s="93">
        <f>J20*100/J20</f>
        <v>100</v>
      </c>
      <c r="K21" s="9">
        <f>K20*100/J20</f>
        <v>67.857142857142861</v>
      </c>
      <c r="L21" s="9">
        <f>L20*100/J20</f>
        <v>27.38095238095238</v>
      </c>
      <c r="M21" s="9">
        <f>M20*100/J20</f>
        <v>4.7619047619047619</v>
      </c>
      <c r="N21" s="9">
        <f>N20*100/J20</f>
        <v>63.095238095238095</v>
      </c>
      <c r="O21" s="9">
        <f>O20*100/J20</f>
        <v>32.142857142857146</v>
      </c>
      <c r="P21" s="9">
        <f>P20*100/J20</f>
        <v>4.7619047619047619</v>
      </c>
      <c r="Q21" s="9">
        <f>Q20*100/J20</f>
        <v>61.904761904761905</v>
      </c>
      <c r="R21" s="9">
        <f>R20*100/J20</f>
        <v>33.333333333333336</v>
      </c>
      <c r="S21" s="9">
        <f>S20*100/J20</f>
        <v>4.7619047619047619</v>
      </c>
      <c r="T21" s="9">
        <f>T20*100/J20</f>
        <v>59.523809523809526</v>
      </c>
      <c r="U21" s="9">
        <f>U20*100/J20</f>
        <v>35.714285714285715</v>
      </c>
      <c r="V21" s="9">
        <f>V20*100/J20</f>
        <v>4.7619047619047619</v>
      </c>
      <c r="W21" s="9">
        <f>W20*100/J20</f>
        <v>64.285714285714292</v>
      </c>
      <c r="X21" s="9">
        <f>X20*100/J20</f>
        <v>30.952380952380953</v>
      </c>
      <c r="Y21" s="9">
        <f>Y20*100/J20</f>
        <v>4.7619047619047619</v>
      </c>
      <c r="Z21" s="9">
        <f>Z20*100/J20</f>
        <v>67.857142857142861</v>
      </c>
      <c r="AA21" s="9">
        <f>AA20*100/J20</f>
        <v>27.38095238095238</v>
      </c>
      <c r="AB21" s="9">
        <f>AB20*100/J20</f>
        <v>4.7619047619047619</v>
      </c>
      <c r="AC21" s="9">
        <f>AC20*100/J20</f>
        <v>66.666666666666671</v>
      </c>
      <c r="AD21" s="9">
        <f>AD20*100/J20</f>
        <v>28.571428571428573</v>
      </c>
      <c r="AE21" s="9">
        <f>AE20*100/J20</f>
        <v>4.7619047619047619</v>
      </c>
      <c r="AF21" s="9">
        <f>AF20*100/J20</f>
        <v>65.476190476190482</v>
      </c>
      <c r="AG21" s="9">
        <f>AG20*100/J20</f>
        <v>29.761904761904763</v>
      </c>
      <c r="AH21" s="9">
        <f>AH20*100/J20</f>
        <v>4.7619047619047619</v>
      </c>
      <c r="AI21" s="9">
        <f>AI20*100/J20</f>
        <v>66.666666666666671</v>
      </c>
      <c r="AJ21" s="9">
        <f>AJ20*100/J20</f>
        <v>28.571428571428573</v>
      </c>
      <c r="AK21" s="9">
        <f>AK20*100/J20</f>
        <v>4.7619047619047619</v>
      </c>
      <c r="AL21" s="9">
        <f>AL20*100/J20</f>
        <v>64.285714285714292</v>
      </c>
      <c r="AM21" s="9">
        <f>AM20*100/J20</f>
        <v>30.952380952380953</v>
      </c>
      <c r="AN21" s="9">
        <f>AN20*100/J20</f>
        <v>4.7619047619047619</v>
      </c>
      <c r="AO21" s="9">
        <f>AO20*100/J20</f>
        <v>61.904761904761905</v>
      </c>
      <c r="AP21" s="9">
        <f>AP20*100/J20</f>
        <v>33.333333333333336</v>
      </c>
      <c r="AQ21" s="9">
        <f>AQ20*100/J20</f>
        <v>4.7619047619047619</v>
      </c>
    </row>
    <row r="24" spans="1:43" ht="15.75" x14ac:dyDescent="0.25">
      <c r="B24" s="53"/>
      <c r="C24" s="53"/>
      <c r="D24" s="53"/>
      <c r="E24" s="53"/>
      <c r="F24" s="53"/>
      <c r="G24" s="53"/>
      <c r="H24" s="53"/>
      <c r="I24" s="53"/>
      <c r="J24" s="53"/>
    </row>
    <row r="25" spans="1:43" ht="15.75" x14ac:dyDescent="0.25">
      <c r="B25" s="53" t="s">
        <v>45</v>
      </c>
      <c r="C25" s="53"/>
      <c r="D25" s="53"/>
      <c r="E25" s="53"/>
      <c r="F25" s="53"/>
      <c r="G25" s="53"/>
      <c r="H25" s="53"/>
    </row>
  </sheetData>
  <mergeCells count="42">
    <mergeCell ref="B25:H25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24:J24"/>
    <mergeCell ref="H8:H9"/>
    <mergeCell ref="I8:I9"/>
    <mergeCell ref="N7:V7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3:E3"/>
    <mergeCell ref="B2:E2"/>
    <mergeCell ref="A21:C21"/>
    <mergeCell ref="A20:C20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Q25"/>
  <sheetViews>
    <sheetView workbookViewId="0">
      <selection activeCell="B3" sqref="B3:H4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58" t="s">
        <v>7</v>
      </c>
      <c r="C2" s="58"/>
      <c r="D2" s="58"/>
      <c r="E2" s="58"/>
      <c r="F2" s="16"/>
      <c r="G2" s="16"/>
      <c r="H2" s="16"/>
      <c r="I2" s="16"/>
      <c r="J2" s="16"/>
      <c r="AP2" s="45" t="s">
        <v>20</v>
      </c>
      <c r="AQ2" s="45"/>
    </row>
    <row r="3" spans="1:43" x14ac:dyDescent="0.25">
      <c r="B3" s="94" t="s">
        <v>51</v>
      </c>
      <c r="C3" s="94"/>
      <c r="D3" s="94"/>
      <c r="E3" s="94"/>
      <c r="F3" s="95"/>
      <c r="G3" s="95"/>
      <c r="H3" s="95"/>
      <c r="I3" s="13"/>
      <c r="J3" s="13"/>
    </row>
    <row r="4" spans="1:43" ht="16.5" customHeight="1" x14ac:dyDescent="0.25">
      <c r="B4" s="94" t="s">
        <v>48</v>
      </c>
      <c r="C4" s="94"/>
      <c r="D4" s="94"/>
      <c r="E4" s="94"/>
      <c r="F4" s="94"/>
      <c r="G4" s="94"/>
      <c r="H4" s="94"/>
      <c r="I4" s="13"/>
      <c r="J4" s="13"/>
    </row>
    <row r="7" spans="1:43" ht="44.25" customHeight="1" x14ac:dyDescent="0.25">
      <c r="A7" s="67" t="s">
        <v>0</v>
      </c>
      <c r="B7" s="46" t="s">
        <v>11</v>
      </c>
      <c r="C7" s="46" t="s">
        <v>8</v>
      </c>
      <c r="D7" s="55" t="s">
        <v>41</v>
      </c>
      <c r="E7" s="56"/>
      <c r="F7" s="55" t="s">
        <v>42</v>
      </c>
      <c r="G7" s="57"/>
      <c r="H7" s="57"/>
      <c r="I7" s="56"/>
      <c r="J7" s="46" t="s">
        <v>2</v>
      </c>
      <c r="K7" s="47" t="s">
        <v>3</v>
      </c>
      <c r="L7" s="48"/>
      <c r="M7" s="49"/>
      <c r="N7" s="47" t="s">
        <v>9</v>
      </c>
      <c r="O7" s="48"/>
      <c r="P7" s="48"/>
      <c r="Q7" s="48"/>
      <c r="R7" s="48"/>
      <c r="S7" s="48"/>
      <c r="T7" s="48"/>
      <c r="U7" s="48"/>
      <c r="V7" s="49"/>
      <c r="W7" s="47" t="s">
        <v>6</v>
      </c>
      <c r="X7" s="48"/>
      <c r="Y7" s="49"/>
      <c r="Z7" s="47" t="s">
        <v>10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9"/>
      <c r="AO7" s="47" t="s">
        <v>5</v>
      </c>
      <c r="AP7" s="48"/>
      <c r="AQ7" s="49"/>
    </row>
    <row r="8" spans="1:43" ht="21.75" customHeight="1" x14ac:dyDescent="0.25">
      <c r="A8" s="67"/>
      <c r="B8" s="46"/>
      <c r="C8" s="46"/>
      <c r="D8" s="46" t="s">
        <v>29</v>
      </c>
      <c r="E8" s="46" t="s">
        <v>44</v>
      </c>
      <c r="F8" s="46" t="s">
        <v>30</v>
      </c>
      <c r="G8" s="46" t="s">
        <v>31</v>
      </c>
      <c r="H8" s="46" t="s">
        <v>43</v>
      </c>
      <c r="I8" s="46" t="s">
        <v>32</v>
      </c>
      <c r="J8" s="46"/>
      <c r="K8" s="51" t="s">
        <v>15</v>
      </c>
      <c r="L8" s="51" t="s">
        <v>16</v>
      </c>
      <c r="M8" s="51" t="s">
        <v>17</v>
      </c>
      <c r="N8" s="73" t="s">
        <v>21</v>
      </c>
      <c r="O8" s="74"/>
      <c r="P8" s="75"/>
      <c r="Q8" s="55" t="s">
        <v>22</v>
      </c>
      <c r="R8" s="57"/>
      <c r="S8" s="56"/>
      <c r="T8" s="72" t="s">
        <v>25</v>
      </c>
      <c r="U8" s="70"/>
      <c r="V8" s="71"/>
      <c r="W8" s="51" t="s">
        <v>15</v>
      </c>
      <c r="X8" s="51" t="s">
        <v>16</v>
      </c>
      <c r="Y8" s="51" t="s">
        <v>17</v>
      </c>
      <c r="Z8" s="73" t="s">
        <v>26</v>
      </c>
      <c r="AA8" s="74"/>
      <c r="AB8" s="75"/>
      <c r="AC8" s="73" t="s">
        <v>23</v>
      </c>
      <c r="AD8" s="74"/>
      <c r="AE8" s="75"/>
      <c r="AF8" s="72" t="s">
        <v>27</v>
      </c>
      <c r="AG8" s="70"/>
      <c r="AH8" s="71"/>
      <c r="AI8" s="72" t="s">
        <v>28</v>
      </c>
      <c r="AJ8" s="70"/>
      <c r="AK8" s="71"/>
      <c r="AL8" s="72" t="s">
        <v>24</v>
      </c>
      <c r="AM8" s="70"/>
      <c r="AN8" s="71"/>
      <c r="AO8" s="51" t="s">
        <v>15</v>
      </c>
      <c r="AP8" s="51" t="s">
        <v>16</v>
      </c>
      <c r="AQ8" s="51" t="s">
        <v>17</v>
      </c>
    </row>
    <row r="9" spans="1:43" ht="63" x14ac:dyDescent="0.25">
      <c r="A9" s="67"/>
      <c r="B9" s="46"/>
      <c r="C9" s="46"/>
      <c r="D9" s="46"/>
      <c r="E9" s="46"/>
      <c r="F9" s="46"/>
      <c r="G9" s="46"/>
      <c r="H9" s="46"/>
      <c r="I9" s="46"/>
      <c r="J9" s="46"/>
      <c r="K9" s="52"/>
      <c r="L9" s="52"/>
      <c r="M9" s="52"/>
      <c r="N9" s="15" t="s">
        <v>15</v>
      </c>
      <c r="O9" s="15" t="s">
        <v>16</v>
      </c>
      <c r="P9" s="15" t="s">
        <v>17</v>
      </c>
      <c r="Q9" s="15" t="s">
        <v>15</v>
      </c>
      <c r="R9" s="15" t="s">
        <v>16</v>
      </c>
      <c r="S9" s="15" t="s">
        <v>17</v>
      </c>
      <c r="T9" s="15" t="s">
        <v>15</v>
      </c>
      <c r="U9" s="15" t="s">
        <v>16</v>
      </c>
      <c r="V9" s="15" t="s">
        <v>17</v>
      </c>
      <c r="W9" s="52"/>
      <c r="X9" s="52"/>
      <c r="Y9" s="52"/>
      <c r="Z9" s="15" t="s">
        <v>15</v>
      </c>
      <c r="AA9" s="15" t="s">
        <v>16</v>
      </c>
      <c r="AB9" s="15" t="s">
        <v>17</v>
      </c>
      <c r="AC9" s="15" t="s">
        <v>15</v>
      </c>
      <c r="AD9" s="15" t="s">
        <v>16</v>
      </c>
      <c r="AE9" s="15" t="s">
        <v>17</v>
      </c>
      <c r="AF9" s="15" t="s">
        <v>15</v>
      </c>
      <c r="AG9" s="15" t="s">
        <v>16</v>
      </c>
      <c r="AH9" s="15" t="s">
        <v>17</v>
      </c>
      <c r="AI9" s="15" t="s">
        <v>15</v>
      </c>
      <c r="AJ9" s="15" t="s">
        <v>16</v>
      </c>
      <c r="AK9" s="15" t="s">
        <v>17</v>
      </c>
      <c r="AL9" s="15" t="s">
        <v>15</v>
      </c>
      <c r="AM9" s="15" t="s">
        <v>16</v>
      </c>
      <c r="AN9" s="15" t="s">
        <v>17</v>
      </c>
      <c r="AO9" s="52"/>
      <c r="AP9" s="52"/>
      <c r="AQ9" s="52"/>
    </row>
    <row r="10" spans="1:43" ht="15.75" x14ac:dyDescent="0.25">
      <c r="A10" s="18">
        <v>1</v>
      </c>
      <c r="B10" s="44" t="s">
        <v>49</v>
      </c>
      <c r="C10" s="38" t="s">
        <v>50</v>
      </c>
      <c r="D10" s="40">
        <v>2</v>
      </c>
      <c r="E10" s="40"/>
      <c r="F10" s="40">
        <v>1</v>
      </c>
      <c r="G10" s="40">
        <v>1</v>
      </c>
      <c r="H10" s="92"/>
      <c r="I10" s="23"/>
      <c r="J10" s="7">
        <v>28</v>
      </c>
      <c r="K10" s="7">
        <v>15</v>
      </c>
      <c r="L10" s="7">
        <v>13</v>
      </c>
      <c r="M10" s="7">
        <v>0</v>
      </c>
      <c r="N10" s="7">
        <v>15</v>
      </c>
      <c r="O10" s="7">
        <v>13</v>
      </c>
      <c r="P10" s="7">
        <v>0</v>
      </c>
      <c r="Q10" s="7">
        <v>15</v>
      </c>
      <c r="R10" s="7">
        <v>13</v>
      </c>
      <c r="S10" s="7">
        <v>0</v>
      </c>
      <c r="T10" s="7">
        <v>15</v>
      </c>
      <c r="U10" s="7">
        <v>13</v>
      </c>
      <c r="V10" s="7">
        <v>0</v>
      </c>
      <c r="W10" s="7">
        <v>15</v>
      </c>
      <c r="X10" s="7">
        <v>13</v>
      </c>
      <c r="Y10" s="7">
        <v>0</v>
      </c>
      <c r="Z10" s="7">
        <v>15</v>
      </c>
      <c r="AA10" s="7">
        <v>13</v>
      </c>
      <c r="AB10" s="7">
        <v>0</v>
      </c>
      <c r="AC10" s="7">
        <v>15</v>
      </c>
      <c r="AD10" s="7">
        <v>13</v>
      </c>
      <c r="AE10" s="7">
        <v>0</v>
      </c>
      <c r="AF10" s="7">
        <v>15</v>
      </c>
      <c r="AG10" s="7">
        <v>13</v>
      </c>
      <c r="AH10" s="7">
        <v>0</v>
      </c>
      <c r="AI10" s="7">
        <v>15</v>
      </c>
      <c r="AJ10" s="7">
        <v>13</v>
      </c>
      <c r="AK10" s="7">
        <v>0</v>
      </c>
      <c r="AL10" s="7">
        <v>15</v>
      </c>
      <c r="AM10" s="7">
        <v>13</v>
      </c>
      <c r="AN10" s="7">
        <v>0</v>
      </c>
      <c r="AO10" s="7">
        <v>15</v>
      </c>
      <c r="AP10" s="7">
        <v>13</v>
      </c>
      <c r="AQ10" s="7">
        <v>0</v>
      </c>
    </row>
    <row r="11" spans="1:43" ht="15.75" x14ac:dyDescent="0.25">
      <c r="A11" s="18">
        <v>2</v>
      </c>
      <c r="B11" s="1"/>
      <c r="C11" s="1"/>
      <c r="D11" s="41"/>
      <c r="E11" s="41"/>
      <c r="F11" s="41"/>
      <c r="G11" s="41"/>
      <c r="H11" s="18"/>
      <c r="I11" s="1"/>
      <c r="J11" s="7">
        <v>28</v>
      </c>
      <c r="K11" s="7">
        <v>22</v>
      </c>
      <c r="L11" s="7">
        <v>5</v>
      </c>
      <c r="M11" s="7">
        <v>1</v>
      </c>
      <c r="N11" s="7">
        <v>19</v>
      </c>
      <c r="O11" s="7">
        <v>7</v>
      </c>
      <c r="P11" s="7">
        <v>2</v>
      </c>
      <c r="Q11" s="7">
        <v>18</v>
      </c>
      <c r="R11" s="7">
        <v>7</v>
      </c>
      <c r="S11" s="7">
        <v>3</v>
      </c>
      <c r="T11" s="7">
        <v>16</v>
      </c>
      <c r="U11" s="7">
        <v>10</v>
      </c>
      <c r="V11" s="7">
        <v>2</v>
      </c>
      <c r="W11" s="7">
        <v>22</v>
      </c>
      <c r="X11" s="7">
        <v>5</v>
      </c>
      <c r="Y11" s="7">
        <v>1</v>
      </c>
      <c r="Z11" s="7">
        <v>18</v>
      </c>
      <c r="AA11" s="7">
        <v>9</v>
      </c>
      <c r="AB11" s="7">
        <v>1</v>
      </c>
      <c r="AC11" s="7">
        <v>19</v>
      </c>
      <c r="AD11" s="7">
        <v>8</v>
      </c>
      <c r="AE11" s="7">
        <v>1</v>
      </c>
      <c r="AF11" s="7">
        <v>24</v>
      </c>
      <c r="AG11" s="7">
        <v>4</v>
      </c>
      <c r="AH11" s="7">
        <v>0</v>
      </c>
      <c r="AI11" s="7">
        <v>16</v>
      </c>
      <c r="AJ11" s="7">
        <v>11</v>
      </c>
      <c r="AK11" s="7">
        <v>1</v>
      </c>
      <c r="AL11" s="7">
        <v>22</v>
      </c>
      <c r="AM11" s="7">
        <v>4</v>
      </c>
      <c r="AN11" s="7">
        <v>2</v>
      </c>
      <c r="AO11" s="7">
        <v>21</v>
      </c>
      <c r="AP11" s="7">
        <v>5</v>
      </c>
      <c r="AQ11" s="7">
        <v>2</v>
      </c>
    </row>
    <row r="12" spans="1:43" ht="15.75" x14ac:dyDescent="0.25">
      <c r="A12" s="18">
        <v>3</v>
      </c>
      <c r="B12" s="1"/>
      <c r="C12" s="1"/>
      <c r="D12" s="41"/>
      <c r="E12" s="41"/>
      <c r="F12" s="41"/>
      <c r="G12" s="41"/>
      <c r="H12" s="18"/>
      <c r="I12" s="1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ht="15.75" x14ac:dyDescent="0.25">
      <c r="A13" s="18">
        <v>4</v>
      </c>
      <c r="B13" s="1"/>
      <c r="C13" s="1"/>
      <c r="D13" s="41"/>
      <c r="E13" s="41"/>
      <c r="F13" s="41"/>
      <c r="G13" s="41"/>
      <c r="H13" s="18"/>
      <c r="I13" s="1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ht="15.75" x14ac:dyDescent="0.25">
      <c r="A14" s="18">
        <v>5</v>
      </c>
      <c r="B14" s="1"/>
      <c r="C14" s="1"/>
      <c r="D14" s="41"/>
      <c r="E14" s="41"/>
      <c r="F14" s="41"/>
      <c r="G14" s="41"/>
      <c r="H14" s="18"/>
      <c r="I14" s="1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ht="15.75" x14ac:dyDescent="0.25">
      <c r="A15" s="18">
        <v>6</v>
      </c>
      <c r="B15" s="1"/>
      <c r="C15" s="1"/>
      <c r="D15" s="41"/>
      <c r="E15" s="41"/>
      <c r="F15" s="41"/>
      <c r="G15" s="41"/>
      <c r="H15" s="18"/>
      <c r="I15" s="1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ht="15.75" x14ac:dyDescent="0.25">
      <c r="A16" s="18">
        <v>7</v>
      </c>
      <c r="B16" s="1"/>
      <c r="C16" s="1"/>
      <c r="D16" s="41"/>
      <c r="E16" s="41"/>
      <c r="F16" s="41"/>
      <c r="G16" s="41"/>
      <c r="H16" s="18"/>
      <c r="I16" s="1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x14ac:dyDescent="0.25">
      <c r="A17" s="18">
        <v>8</v>
      </c>
      <c r="B17" s="1"/>
      <c r="C17" s="1"/>
      <c r="D17" s="41"/>
      <c r="E17" s="41"/>
      <c r="F17" s="41"/>
      <c r="G17" s="41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18">
        <v>9</v>
      </c>
      <c r="B18" s="1"/>
      <c r="C18" s="1"/>
      <c r="D18" s="41"/>
      <c r="E18" s="41"/>
      <c r="F18" s="41"/>
      <c r="G18" s="41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18">
        <v>10</v>
      </c>
      <c r="B19" s="1"/>
      <c r="C19" s="1"/>
      <c r="D19" s="41"/>
      <c r="E19" s="41"/>
      <c r="F19" s="41"/>
      <c r="G19" s="41"/>
      <c r="H19" s="1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59" t="s">
        <v>1</v>
      </c>
      <c r="B20" s="60"/>
      <c r="C20" s="60"/>
      <c r="D20" s="40">
        <v>2</v>
      </c>
      <c r="E20" s="40"/>
      <c r="F20" s="40">
        <v>1</v>
      </c>
      <c r="G20" s="40">
        <v>1</v>
      </c>
      <c r="H20" s="92"/>
      <c r="I20" s="23"/>
      <c r="J20" s="19">
        <f>SUM(J10:J16)</f>
        <v>56</v>
      </c>
      <c r="K20" s="7">
        <f>SUM(K10:K16)</f>
        <v>37</v>
      </c>
      <c r="L20" s="7">
        <f>SUM(L10:L16)</f>
        <v>18</v>
      </c>
      <c r="M20" s="7">
        <f>SUM(M10:M16)</f>
        <v>1</v>
      </c>
      <c r="N20" s="7">
        <f>SUM(N10:N16)</f>
        <v>34</v>
      </c>
      <c r="O20" s="7">
        <f>SUM(O10:O16)</f>
        <v>20</v>
      </c>
      <c r="P20" s="7">
        <f>SUM(P10:P16)</f>
        <v>2</v>
      </c>
      <c r="Q20" s="7">
        <f>SUM(Q10:Q16)</f>
        <v>33</v>
      </c>
      <c r="R20" s="7">
        <f>SUM(R10:R16)</f>
        <v>20</v>
      </c>
      <c r="S20" s="7">
        <f>SUM(S10:S16)</f>
        <v>3</v>
      </c>
      <c r="T20" s="7">
        <f>SUM(T10:T16)</f>
        <v>31</v>
      </c>
      <c r="U20" s="7">
        <f>SUM(U10:U16)</f>
        <v>23</v>
      </c>
      <c r="V20" s="7">
        <f>SUM(V10:V16)</f>
        <v>2</v>
      </c>
      <c r="W20" s="7">
        <f>SUM(W10:W16)</f>
        <v>37</v>
      </c>
      <c r="X20" s="7">
        <f>SUM(X10:X16)</f>
        <v>18</v>
      </c>
      <c r="Y20" s="7">
        <f>SUM(Y10:Y16)</f>
        <v>1</v>
      </c>
      <c r="Z20" s="7">
        <f>SUM(Z10:Z16)</f>
        <v>33</v>
      </c>
      <c r="AA20" s="7">
        <f>SUM(AA10:AA16)</f>
        <v>22</v>
      </c>
      <c r="AB20" s="7">
        <f>SUM(AB10:AB16)</f>
        <v>1</v>
      </c>
      <c r="AC20" s="7">
        <f>SUM(AC10:AC16)</f>
        <v>34</v>
      </c>
      <c r="AD20" s="7">
        <f>SUM(AD10:AD16)</f>
        <v>21</v>
      </c>
      <c r="AE20" s="7">
        <f>SUM(AE10:AE16)</f>
        <v>1</v>
      </c>
      <c r="AF20" s="7">
        <f>SUM(AF10:AF16)</f>
        <v>39</v>
      </c>
      <c r="AG20" s="7">
        <f>SUM(AG10:AG16)</f>
        <v>17</v>
      </c>
      <c r="AH20" s="7">
        <f>SUM(AH10:AH16)</f>
        <v>0</v>
      </c>
      <c r="AI20" s="7">
        <f>SUM(AI10:AI16)</f>
        <v>31</v>
      </c>
      <c r="AJ20" s="7">
        <f>SUM(AJ10:AJ16)</f>
        <v>24</v>
      </c>
      <c r="AK20" s="7">
        <f>SUM(AK10:AK16)</f>
        <v>1</v>
      </c>
      <c r="AL20" s="7">
        <f>SUM(AL10:AL16)</f>
        <v>37</v>
      </c>
      <c r="AM20" s="7">
        <f>SUM(AM10:AM16)</f>
        <v>17</v>
      </c>
      <c r="AN20" s="7">
        <f>SUM(AN10:AN16)</f>
        <v>2</v>
      </c>
      <c r="AO20" s="7">
        <f>SUM(AO10:AO16)</f>
        <v>36</v>
      </c>
      <c r="AP20" s="7">
        <f>SUM(AP10:AP16)</f>
        <v>18</v>
      </c>
      <c r="AQ20" s="7">
        <f>SUM(AQ10:AQ16)</f>
        <v>2</v>
      </c>
    </row>
    <row r="21" spans="1:43" ht="16.5" customHeight="1" x14ac:dyDescent="0.25">
      <c r="A21" s="62" t="s">
        <v>13</v>
      </c>
      <c r="B21" s="63"/>
      <c r="C21" s="63"/>
      <c r="D21" s="12"/>
      <c r="E21" s="12"/>
      <c r="F21" s="12"/>
      <c r="G21" s="12"/>
      <c r="H21" s="12"/>
      <c r="I21" s="12"/>
      <c r="J21" s="93">
        <f>J20*100/J20</f>
        <v>100</v>
      </c>
      <c r="K21" s="9">
        <f>K20*100/J20</f>
        <v>66.071428571428569</v>
      </c>
      <c r="L21" s="9">
        <f>L20*100/J20</f>
        <v>32.142857142857146</v>
      </c>
      <c r="M21" s="9">
        <f>M20*100/J20</f>
        <v>1.7857142857142858</v>
      </c>
      <c r="N21" s="9">
        <f>N20*100/J20</f>
        <v>60.714285714285715</v>
      </c>
      <c r="O21" s="9">
        <f>O20*100/J20</f>
        <v>35.714285714285715</v>
      </c>
      <c r="P21" s="9">
        <f>P20*100/J20</f>
        <v>3.5714285714285716</v>
      </c>
      <c r="Q21" s="9">
        <f>Q20*100/J20</f>
        <v>58.928571428571431</v>
      </c>
      <c r="R21" s="9">
        <f>R20*100/J20</f>
        <v>35.714285714285715</v>
      </c>
      <c r="S21" s="9">
        <f>S20*100/J20</f>
        <v>5.3571428571428568</v>
      </c>
      <c r="T21" s="9">
        <f>T20*100/J20</f>
        <v>55.357142857142854</v>
      </c>
      <c r="U21" s="9">
        <f>U20*100/J20</f>
        <v>41.071428571428569</v>
      </c>
      <c r="V21" s="9">
        <f>V20*100/J20</f>
        <v>3.5714285714285716</v>
      </c>
      <c r="W21" s="9">
        <f>W20*100/J20</f>
        <v>66.071428571428569</v>
      </c>
      <c r="X21" s="9">
        <f>X20*100/J20</f>
        <v>32.142857142857146</v>
      </c>
      <c r="Y21" s="9">
        <f>Y20*100/J20</f>
        <v>1.7857142857142858</v>
      </c>
      <c r="Z21" s="9">
        <f>Z20*100/J20</f>
        <v>58.928571428571431</v>
      </c>
      <c r="AA21" s="9">
        <f>AA20*100/J20</f>
        <v>39.285714285714285</v>
      </c>
      <c r="AB21" s="9">
        <f>AB20*100/J20</f>
        <v>1.7857142857142858</v>
      </c>
      <c r="AC21" s="9">
        <f>AC20*100/J20</f>
        <v>60.714285714285715</v>
      </c>
      <c r="AD21" s="9">
        <f>AD20*100/J20</f>
        <v>37.5</v>
      </c>
      <c r="AE21" s="9">
        <f>AE20*100/J20</f>
        <v>1.7857142857142858</v>
      </c>
      <c r="AF21" s="9">
        <f>AF20*100/J20</f>
        <v>69.642857142857139</v>
      </c>
      <c r="AG21" s="9">
        <f>AG20*100/J20</f>
        <v>30.357142857142858</v>
      </c>
      <c r="AH21" s="9">
        <f>AH20*100/J20</f>
        <v>0</v>
      </c>
      <c r="AI21" s="9">
        <f>AI20*100/J20</f>
        <v>55.357142857142854</v>
      </c>
      <c r="AJ21" s="9">
        <f>AJ20*100/J20</f>
        <v>42.857142857142854</v>
      </c>
      <c r="AK21" s="9">
        <f>AK20*100/J20</f>
        <v>1.7857142857142858</v>
      </c>
      <c r="AL21" s="9">
        <f>AL20*100/J20</f>
        <v>66.071428571428569</v>
      </c>
      <c r="AM21" s="9">
        <f>AM20*100/J20</f>
        <v>30.357142857142858</v>
      </c>
      <c r="AN21" s="9">
        <f>AN20*100/J20</f>
        <v>3.5714285714285716</v>
      </c>
      <c r="AO21" s="9">
        <f>AO20*100/J20</f>
        <v>64.285714285714292</v>
      </c>
      <c r="AP21" s="9">
        <f>AP20*100/J20</f>
        <v>32.142857142857146</v>
      </c>
      <c r="AQ21" s="9">
        <f>AQ20*100/J20</f>
        <v>3.5714285714285716</v>
      </c>
    </row>
    <row r="24" spans="1:43" ht="15.75" x14ac:dyDescent="0.25">
      <c r="B24" s="53"/>
      <c r="C24" s="53"/>
      <c r="D24" s="53"/>
      <c r="E24" s="53"/>
      <c r="F24" s="53"/>
      <c r="G24" s="53"/>
      <c r="H24" s="53"/>
      <c r="I24" s="53"/>
      <c r="J24" s="53"/>
    </row>
    <row r="25" spans="1:43" ht="15.75" x14ac:dyDescent="0.25">
      <c r="B25" s="53" t="s">
        <v>45</v>
      </c>
      <c r="C25" s="53"/>
      <c r="D25" s="53"/>
      <c r="E25" s="53"/>
      <c r="F25" s="53"/>
      <c r="G25" s="53"/>
      <c r="H25" s="53"/>
    </row>
  </sheetData>
  <mergeCells count="42">
    <mergeCell ref="B25:H25"/>
    <mergeCell ref="B2:E2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B4:H4"/>
    <mergeCell ref="D8:D9"/>
    <mergeCell ref="E8:E9"/>
    <mergeCell ref="F8:F9"/>
    <mergeCell ref="G8:G9"/>
    <mergeCell ref="B7:B9"/>
    <mergeCell ref="C7:C9"/>
    <mergeCell ref="D7:E7"/>
    <mergeCell ref="F7:I7"/>
    <mergeCell ref="H8:H9"/>
    <mergeCell ref="I8:I9"/>
    <mergeCell ref="B3:E3"/>
    <mergeCell ref="J7:J9"/>
    <mergeCell ref="B24:J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A7:A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T25"/>
  <sheetViews>
    <sheetView workbookViewId="0">
      <selection activeCell="M32" sqref="M32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58" t="s">
        <v>7</v>
      </c>
      <c r="C2" s="58"/>
      <c r="D2" s="58"/>
      <c r="E2" s="16"/>
      <c r="F2" s="16"/>
      <c r="G2" s="16"/>
      <c r="H2" s="16"/>
      <c r="I2" s="16"/>
      <c r="J2" s="16"/>
      <c r="AS2" s="45" t="s">
        <v>20</v>
      </c>
      <c r="AT2" s="45"/>
    </row>
    <row r="3" spans="1:46" x14ac:dyDescent="0.25">
      <c r="B3" s="94" t="s">
        <v>51</v>
      </c>
      <c r="C3" s="94"/>
      <c r="D3" s="94"/>
      <c r="E3" s="94"/>
      <c r="F3" s="95"/>
      <c r="G3" s="95"/>
      <c r="H3" s="95"/>
      <c r="I3" s="13"/>
      <c r="J3" s="13"/>
    </row>
    <row r="4" spans="1:46" ht="16.5" customHeight="1" x14ac:dyDescent="0.25">
      <c r="B4" s="94" t="s">
        <v>48</v>
      </c>
      <c r="C4" s="94"/>
      <c r="D4" s="94"/>
      <c r="E4" s="94"/>
      <c r="F4" s="94"/>
      <c r="G4" s="94"/>
      <c r="H4" s="94"/>
      <c r="I4" s="13"/>
      <c r="J4" s="13"/>
    </row>
    <row r="7" spans="1:46" ht="44.25" customHeight="1" x14ac:dyDescent="0.25">
      <c r="A7" s="67" t="s">
        <v>0</v>
      </c>
      <c r="B7" s="46" t="s">
        <v>11</v>
      </c>
      <c r="C7" s="46" t="s">
        <v>8</v>
      </c>
      <c r="D7" s="55" t="s">
        <v>41</v>
      </c>
      <c r="E7" s="56"/>
      <c r="F7" s="55" t="s">
        <v>42</v>
      </c>
      <c r="G7" s="57"/>
      <c r="H7" s="57"/>
      <c r="I7" s="56"/>
      <c r="J7" s="46" t="s">
        <v>2</v>
      </c>
      <c r="K7" s="46" t="s">
        <v>3</v>
      </c>
      <c r="L7" s="46"/>
      <c r="M7" s="46"/>
      <c r="N7" s="47" t="s">
        <v>9</v>
      </c>
      <c r="O7" s="48"/>
      <c r="P7" s="48"/>
      <c r="Q7" s="48"/>
      <c r="R7" s="48"/>
      <c r="S7" s="48"/>
      <c r="T7" s="48"/>
      <c r="U7" s="48"/>
      <c r="V7" s="48"/>
      <c r="W7" s="48"/>
      <c r="X7" s="48"/>
      <c r="Y7" s="49"/>
      <c r="Z7" s="46" t="s">
        <v>6</v>
      </c>
      <c r="AA7" s="46"/>
      <c r="AB7" s="46"/>
      <c r="AC7" s="47" t="s">
        <v>10</v>
      </c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9"/>
      <c r="AR7" s="46" t="s">
        <v>5</v>
      </c>
      <c r="AS7" s="46"/>
      <c r="AT7" s="46"/>
    </row>
    <row r="8" spans="1:46" ht="21.75" customHeight="1" x14ac:dyDescent="0.25">
      <c r="A8" s="67"/>
      <c r="B8" s="46"/>
      <c r="C8" s="46"/>
      <c r="D8" s="46" t="s">
        <v>29</v>
      </c>
      <c r="E8" s="46" t="s">
        <v>44</v>
      </c>
      <c r="F8" s="46" t="s">
        <v>30</v>
      </c>
      <c r="G8" s="46" t="s">
        <v>31</v>
      </c>
      <c r="H8" s="46" t="s">
        <v>43</v>
      </c>
      <c r="I8" s="46" t="s">
        <v>32</v>
      </c>
      <c r="J8" s="46"/>
      <c r="K8" s="51" t="s">
        <v>15</v>
      </c>
      <c r="L8" s="51" t="s">
        <v>16</v>
      </c>
      <c r="M8" s="51" t="s">
        <v>17</v>
      </c>
      <c r="N8" s="73" t="s">
        <v>21</v>
      </c>
      <c r="O8" s="74"/>
      <c r="P8" s="75"/>
      <c r="Q8" s="55" t="s">
        <v>22</v>
      </c>
      <c r="R8" s="57"/>
      <c r="S8" s="56"/>
      <c r="T8" s="76" t="s">
        <v>34</v>
      </c>
      <c r="U8" s="77"/>
      <c r="V8" s="78"/>
      <c r="W8" s="72" t="s">
        <v>25</v>
      </c>
      <c r="X8" s="70"/>
      <c r="Y8" s="71"/>
      <c r="Z8" s="51" t="s">
        <v>15</v>
      </c>
      <c r="AA8" s="51" t="s">
        <v>16</v>
      </c>
      <c r="AB8" s="51" t="s">
        <v>17</v>
      </c>
      <c r="AC8" s="73" t="s">
        <v>26</v>
      </c>
      <c r="AD8" s="74"/>
      <c r="AE8" s="75"/>
      <c r="AF8" s="73" t="s">
        <v>23</v>
      </c>
      <c r="AG8" s="74"/>
      <c r="AH8" s="75"/>
      <c r="AI8" s="72" t="s">
        <v>27</v>
      </c>
      <c r="AJ8" s="70"/>
      <c r="AK8" s="71"/>
      <c r="AL8" s="72" t="s">
        <v>28</v>
      </c>
      <c r="AM8" s="70"/>
      <c r="AN8" s="71"/>
      <c r="AO8" s="72" t="s">
        <v>24</v>
      </c>
      <c r="AP8" s="70"/>
      <c r="AQ8" s="71"/>
      <c r="AR8" s="51" t="s">
        <v>15</v>
      </c>
      <c r="AS8" s="51" t="s">
        <v>16</v>
      </c>
      <c r="AT8" s="51" t="s">
        <v>17</v>
      </c>
    </row>
    <row r="9" spans="1:46" ht="63" x14ac:dyDescent="0.25">
      <c r="A9" s="67"/>
      <c r="B9" s="46"/>
      <c r="C9" s="46"/>
      <c r="D9" s="46"/>
      <c r="E9" s="46"/>
      <c r="F9" s="46"/>
      <c r="G9" s="46"/>
      <c r="H9" s="46"/>
      <c r="I9" s="46"/>
      <c r="J9" s="46"/>
      <c r="K9" s="52"/>
      <c r="L9" s="52"/>
      <c r="M9" s="52"/>
      <c r="N9" s="15" t="s">
        <v>15</v>
      </c>
      <c r="O9" s="15" t="s">
        <v>16</v>
      </c>
      <c r="P9" s="15" t="s">
        <v>17</v>
      </c>
      <c r="Q9" s="15" t="s">
        <v>15</v>
      </c>
      <c r="R9" s="15" t="s">
        <v>16</v>
      </c>
      <c r="S9" s="15" t="s">
        <v>17</v>
      </c>
      <c r="T9" s="15" t="s">
        <v>15</v>
      </c>
      <c r="U9" s="15" t="s">
        <v>16</v>
      </c>
      <c r="V9" s="15" t="s">
        <v>17</v>
      </c>
      <c r="W9" s="15" t="s">
        <v>15</v>
      </c>
      <c r="X9" s="15" t="s">
        <v>16</v>
      </c>
      <c r="Y9" s="15" t="s">
        <v>17</v>
      </c>
      <c r="Z9" s="52"/>
      <c r="AA9" s="52"/>
      <c r="AB9" s="52"/>
      <c r="AC9" s="15" t="s">
        <v>15</v>
      </c>
      <c r="AD9" s="15" t="s">
        <v>16</v>
      </c>
      <c r="AE9" s="15" t="s">
        <v>17</v>
      </c>
      <c r="AF9" s="15" t="s">
        <v>15</v>
      </c>
      <c r="AG9" s="15" t="s">
        <v>16</v>
      </c>
      <c r="AH9" s="15" t="s">
        <v>17</v>
      </c>
      <c r="AI9" s="15" t="s">
        <v>15</v>
      </c>
      <c r="AJ9" s="15" t="s">
        <v>16</v>
      </c>
      <c r="AK9" s="15" t="s">
        <v>17</v>
      </c>
      <c r="AL9" s="15" t="s">
        <v>15</v>
      </c>
      <c r="AM9" s="15" t="s">
        <v>16</v>
      </c>
      <c r="AN9" s="15" t="s">
        <v>17</v>
      </c>
      <c r="AO9" s="15" t="s">
        <v>15</v>
      </c>
      <c r="AP9" s="15" t="s">
        <v>16</v>
      </c>
      <c r="AQ9" s="15" t="s">
        <v>17</v>
      </c>
      <c r="AR9" s="52"/>
      <c r="AS9" s="52"/>
      <c r="AT9" s="52"/>
    </row>
    <row r="10" spans="1:46" ht="15.75" x14ac:dyDescent="0.25">
      <c r="A10" s="18">
        <v>1</v>
      </c>
      <c r="B10" s="44" t="s">
        <v>49</v>
      </c>
      <c r="C10" s="38" t="s">
        <v>50</v>
      </c>
      <c r="D10" s="40">
        <v>3</v>
      </c>
      <c r="E10" s="40"/>
      <c r="F10" s="40">
        <v>2</v>
      </c>
      <c r="G10" s="40">
        <v>1</v>
      </c>
      <c r="H10" s="23"/>
      <c r="I10" s="23"/>
      <c r="J10" s="42">
        <v>28</v>
      </c>
      <c r="K10" s="42">
        <v>26</v>
      </c>
      <c r="L10" s="42">
        <v>2</v>
      </c>
      <c r="M10" s="42">
        <v>0</v>
      </c>
      <c r="N10" s="42">
        <v>26</v>
      </c>
      <c r="O10" s="42">
        <v>2</v>
      </c>
      <c r="P10" s="42">
        <v>0</v>
      </c>
      <c r="Q10" s="42">
        <v>26</v>
      </c>
      <c r="R10" s="42">
        <v>2</v>
      </c>
      <c r="S10" s="42">
        <v>0</v>
      </c>
      <c r="T10" s="42">
        <v>26</v>
      </c>
      <c r="U10" s="42">
        <v>2</v>
      </c>
      <c r="V10" s="42">
        <v>0</v>
      </c>
      <c r="W10" s="42">
        <v>26</v>
      </c>
      <c r="X10" s="42">
        <v>2</v>
      </c>
      <c r="Y10" s="42">
        <v>0</v>
      </c>
      <c r="Z10" s="42">
        <v>26</v>
      </c>
      <c r="AA10" s="42">
        <v>2</v>
      </c>
      <c r="AB10" s="42">
        <v>0</v>
      </c>
      <c r="AC10" s="42">
        <v>26</v>
      </c>
      <c r="AD10" s="42">
        <v>2</v>
      </c>
      <c r="AE10" s="42">
        <v>0</v>
      </c>
      <c r="AF10" s="42">
        <v>26</v>
      </c>
      <c r="AG10" s="42">
        <v>2</v>
      </c>
      <c r="AH10" s="42">
        <v>0</v>
      </c>
      <c r="AI10" s="42">
        <v>26</v>
      </c>
      <c r="AJ10" s="42">
        <v>2</v>
      </c>
      <c r="AK10" s="42">
        <v>0</v>
      </c>
      <c r="AL10" s="42">
        <v>27</v>
      </c>
      <c r="AM10" s="42">
        <v>1</v>
      </c>
      <c r="AN10" s="42">
        <v>0</v>
      </c>
      <c r="AO10" s="42">
        <v>26</v>
      </c>
      <c r="AP10" s="42">
        <v>2</v>
      </c>
      <c r="AQ10" s="42">
        <v>0</v>
      </c>
      <c r="AR10" s="42">
        <v>27</v>
      </c>
      <c r="AS10" s="42">
        <v>1</v>
      </c>
      <c r="AT10" s="42">
        <v>0</v>
      </c>
    </row>
    <row r="11" spans="1:46" ht="15.75" x14ac:dyDescent="0.25">
      <c r="A11" s="18">
        <v>2</v>
      </c>
      <c r="B11" s="1"/>
      <c r="C11" s="1"/>
      <c r="D11" s="40"/>
      <c r="E11" s="40"/>
      <c r="F11" s="40"/>
      <c r="G11" s="40"/>
      <c r="H11" s="23"/>
      <c r="I11" s="23"/>
      <c r="J11" s="42">
        <v>26</v>
      </c>
      <c r="K11" s="42">
        <v>25</v>
      </c>
      <c r="L11" s="42">
        <v>1</v>
      </c>
      <c r="M11" s="42">
        <v>0</v>
      </c>
      <c r="N11" s="42">
        <v>25</v>
      </c>
      <c r="O11" s="42">
        <v>1</v>
      </c>
      <c r="P11" s="42">
        <v>0</v>
      </c>
      <c r="Q11" s="42">
        <v>25</v>
      </c>
      <c r="R11" s="42">
        <v>1</v>
      </c>
      <c r="S11" s="42">
        <v>0</v>
      </c>
      <c r="T11" s="42">
        <v>25</v>
      </c>
      <c r="U11" s="42">
        <v>1</v>
      </c>
      <c r="V11" s="42">
        <v>0</v>
      </c>
      <c r="W11" s="42">
        <v>25</v>
      </c>
      <c r="X11" s="42">
        <v>1</v>
      </c>
      <c r="Y11" s="42">
        <v>0</v>
      </c>
      <c r="Z11" s="42">
        <v>25</v>
      </c>
      <c r="AA11" s="42">
        <v>1</v>
      </c>
      <c r="AB11" s="42">
        <v>0</v>
      </c>
      <c r="AC11" s="42">
        <v>25</v>
      </c>
      <c r="AD11" s="42">
        <v>1</v>
      </c>
      <c r="AE11" s="42">
        <v>0</v>
      </c>
      <c r="AF11" s="42">
        <v>25</v>
      </c>
      <c r="AG11" s="42">
        <v>1</v>
      </c>
      <c r="AH11" s="42">
        <v>0</v>
      </c>
      <c r="AI11" s="42">
        <v>25</v>
      </c>
      <c r="AJ11" s="42">
        <v>1</v>
      </c>
      <c r="AK11" s="42">
        <v>0</v>
      </c>
      <c r="AL11" s="42">
        <v>26</v>
      </c>
      <c r="AM11" s="42">
        <v>0</v>
      </c>
      <c r="AN11" s="42">
        <v>0</v>
      </c>
      <c r="AO11" s="42">
        <v>25</v>
      </c>
      <c r="AP11" s="42">
        <v>1</v>
      </c>
      <c r="AQ11" s="42">
        <v>0</v>
      </c>
      <c r="AR11" s="42">
        <v>26</v>
      </c>
      <c r="AS11" s="42">
        <v>0</v>
      </c>
      <c r="AT11" s="42">
        <v>0</v>
      </c>
    </row>
    <row r="12" spans="1:46" ht="15.75" x14ac:dyDescent="0.25">
      <c r="A12" s="18">
        <v>3</v>
      </c>
      <c r="B12" s="1"/>
      <c r="C12" s="1"/>
      <c r="D12" s="41"/>
      <c r="E12" s="41"/>
      <c r="F12" s="41"/>
      <c r="G12" s="41"/>
      <c r="H12" s="1"/>
      <c r="I12" s="1"/>
      <c r="J12" s="42">
        <v>28</v>
      </c>
      <c r="K12" s="42">
        <v>24</v>
      </c>
      <c r="L12" s="42">
        <v>4</v>
      </c>
      <c r="M12" s="42">
        <v>0</v>
      </c>
      <c r="N12" s="42">
        <v>24</v>
      </c>
      <c r="O12" s="42">
        <v>4</v>
      </c>
      <c r="P12" s="42">
        <v>0</v>
      </c>
      <c r="Q12" s="42">
        <v>20</v>
      </c>
      <c r="R12" s="42">
        <v>8</v>
      </c>
      <c r="S12" s="42">
        <v>0</v>
      </c>
      <c r="T12" s="42">
        <v>23</v>
      </c>
      <c r="U12" s="42">
        <v>5</v>
      </c>
      <c r="V12" s="42">
        <v>0</v>
      </c>
      <c r="W12" s="42">
        <v>19</v>
      </c>
      <c r="X12" s="42">
        <v>9</v>
      </c>
      <c r="Y12" s="42">
        <v>0</v>
      </c>
      <c r="Z12" s="42">
        <v>21</v>
      </c>
      <c r="AA12" s="42">
        <v>7</v>
      </c>
      <c r="AB12" s="42">
        <v>0</v>
      </c>
      <c r="AC12" s="42">
        <v>25</v>
      </c>
      <c r="AD12" s="42">
        <v>3</v>
      </c>
      <c r="AE12" s="42">
        <v>0</v>
      </c>
      <c r="AF12" s="42">
        <v>22</v>
      </c>
      <c r="AG12" s="42">
        <v>6</v>
      </c>
      <c r="AH12" s="42">
        <v>0</v>
      </c>
      <c r="AI12" s="42">
        <v>19</v>
      </c>
      <c r="AJ12" s="42">
        <v>9</v>
      </c>
      <c r="AK12" s="42">
        <v>0</v>
      </c>
      <c r="AL12" s="42">
        <v>22</v>
      </c>
      <c r="AM12" s="42">
        <v>6</v>
      </c>
      <c r="AN12" s="42">
        <v>0</v>
      </c>
      <c r="AO12" s="42">
        <v>20</v>
      </c>
      <c r="AP12" s="42">
        <v>8</v>
      </c>
      <c r="AQ12" s="42">
        <v>0</v>
      </c>
      <c r="AR12" s="42">
        <v>23</v>
      </c>
      <c r="AS12" s="42">
        <v>5</v>
      </c>
      <c r="AT12" s="42">
        <v>0</v>
      </c>
    </row>
    <row r="13" spans="1:46" ht="15.75" x14ac:dyDescent="0.25">
      <c r="A13" s="18">
        <v>4</v>
      </c>
      <c r="B13" s="1"/>
      <c r="C13" s="1"/>
      <c r="D13" s="41"/>
      <c r="E13" s="41"/>
      <c r="F13" s="41"/>
      <c r="G13" s="41"/>
      <c r="H13" s="1"/>
      <c r="I13" s="1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</row>
    <row r="14" spans="1:46" ht="15.75" x14ac:dyDescent="0.25">
      <c r="A14" s="18">
        <v>5</v>
      </c>
      <c r="B14" s="1"/>
      <c r="C14" s="1"/>
      <c r="D14" s="41"/>
      <c r="E14" s="41"/>
      <c r="F14" s="41"/>
      <c r="G14" s="41"/>
      <c r="H14" s="1"/>
      <c r="I14" s="1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</row>
    <row r="15" spans="1:46" ht="15.75" x14ac:dyDescent="0.25">
      <c r="A15" s="18">
        <v>6</v>
      </c>
      <c r="B15" s="1"/>
      <c r="C15" s="1"/>
      <c r="D15" s="41"/>
      <c r="E15" s="41"/>
      <c r="F15" s="41"/>
      <c r="G15" s="41"/>
      <c r="H15" s="1"/>
      <c r="I15" s="1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</row>
    <row r="16" spans="1:46" ht="15.75" x14ac:dyDescent="0.25">
      <c r="A16" s="18">
        <v>7</v>
      </c>
      <c r="B16" s="1"/>
      <c r="C16" s="1"/>
      <c r="D16" s="41"/>
      <c r="E16" s="41"/>
      <c r="F16" s="41"/>
      <c r="G16" s="41"/>
      <c r="H16" s="1"/>
      <c r="I16" s="1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</row>
    <row r="17" spans="1:46" x14ac:dyDescent="0.25">
      <c r="A17" s="18">
        <v>8</v>
      </c>
      <c r="B17" s="1"/>
      <c r="C17" s="1"/>
      <c r="D17" s="41"/>
      <c r="E17" s="41"/>
      <c r="F17" s="41"/>
      <c r="G17" s="4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18">
        <v>9</v>
      </c>
      <c r="B18" s="1"/>
      <c r="C18" s="1"/>
      <c r="D18" s="41"/>
      <c r="E18" s="41"/>
      <c r="F18" s="41"/>
      <c r="G18" s="4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18">
        <v>10</v>
      </c>
      <c r="B19" s="1"/>
      <c r="C19" s="1"/>
      <c r="D19" s="41"/>
      <c r="E19" s="41"/>
      <c r="F19" s="41"/>
      <c r="G19" s="4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59" t="s">
        <v>1</v>
      </c>
      <c r="B20" s="60"/>
      <c r="C20" s="61"/>
      <c r="D20" s="40">
        <v>3</v>
      </c>
      <c r="E20" s="40"/>
      <c r="F20" s="40">
        <v>2</v>
      </c>
      <c r="G20" s="40">
        <v>1</v>
      </c>
      <c r="H20" s="23"/>
      <c r="I20" s="23"/>
      <c r="J20" s="21">
        <v>82</v>
      </c>
      <c r="K20" s="42">
        <v>75</v>
      </c>
      <c r="L20" s="42">
        <v>7</v>
      </c>
      <c r="M20" s="42">
        <v>0</v>
      </c>
      <c r="N20" s="42">
        <v>75</v>
      </c>
      <c r="O20" s="42">
        <v>7</v>
      </c>
      <c r="P20" s="42">
        <v>0</v>
      </c>
      <c r="Q20" s="42">
        <v>71</v>
      </c>
      <c r="R20" s="42">
        <v>11</v>
      </c>
      <c r="S20" s="42">
        <v>0</v>
      </c>
      <c r="T20" s="42">
        <v>74</v>
      </c>
      <c r="U20" s="42">
        <v>8</v>
      </c>
      <c r="V20" s="42">
        <v>0</v>
      </c>
      <c r="W20" s="42">
        <v>70</v>
      </c>
      <c r="X20" s="42">
        <v>12</v>
      </c>
      <c r="Y20" s="42">
        <v>0</v>
      </c>
      <c r="Z20" s="42">
        <v>72</v>
      </c>
      <c r="AA20" s="42">
        <v>10</v>
      </c>
      <c r="AB20" s="42">
        <v>0</v>
      </c>
      <c r="AC20" s="42">
        <v>76</v>
      </c>
      <c r="AD20" s="42">
        <v>6</v>
      </c>
      <c r="AE20" s="42">
        <v>0</v>
      </c>
      <c r="AF20" s="42">
        <v>73</v>
      </c>
      <c r="AG20" s="42">
        <v>9</v>
      </c>
      <c r="AH20" s="42">
        <f>SUM(AH12:AH16)</f>
        <v>0</v>
      </c>
      <c r="AI20" s="42">
        <v>70</v>
      </c>
      <c r="AJ20" s="42">
        <v>12</v>
      </c>
      <c r="AK20" s="42">
        <f>SUM(AK12:AK16)</f>
        <v>0</v>
      </c>
      <c r="AL20" s="42">
        <v>75</v>
      </c>
      <c r="AM20" s="42">
        <v>7</v>
      </c>
      <c r="AN20" s="42">
        <f>SUM(AN12:AN16)</f>
        <v>0</v>
      </c>
      <c r="AO20" s="42">
        <v>71</v>
      </c>
      <c r="AP20" s="42">
        <v>11</v>
      </c>
      <c r="AQ20" s="42">
        <f>SUM(AQ12:AQ16)</f>
        <v>0</v>
      </c>
      <c r="AR20" s="42">
        <v>76</v>
      </c>
      <c r="AS20" s="42">
        <v>6</v>
      </c>
      <c r="AT20" s="42">
        <f>SUM(AT12:AT16)</f>
        <v>0</v>
      </c>
    </row>
    <row r="21" spans="1:46" ht="16.5" customHeight="1" x14ac:dyDescent="0.25">
      <c r="A21" s="62" t="s">
        <v>13</v>
      </c>
      <c r="B21" s="63"/>
      <c r="C21" s="63"/>
      <c r="D21" s="10"/>
      <c r="E21" s="10"/>
      <c r="F21" s="10"/>
      <c r="G21" s="10"/>
      <c r="H21" s="10"/>
      <c r="I21" s="10"/>
      <c r="J21" s="96">
        <f>J20*100/J20</f>
        <v>100</v>
      </c>
      <c r="K21" s="42">
        <f>K20*100/J20</f>
        <v>91.463414634146346</v>
      </c>
      <c r="L21" s="42">
        <f>L20*100/J20</f>
        <v>8.536585365853659</v>
      </c>
      <c r="M21" s="42">
        <f>M20*100/J20</f>
        <v>0</v>
      </c>
      <c r="N21" s="42">
        <f>N20*100/J20</f>
        <v>91.463414634146346</v>
      </c>
      <c r="O21" s="42">
        <f>O20*100/J20</f>
        <v>8.536585365853659</v>
      </c>
      <c r="P21" s="42">
        <f>P20*100/J20</f>
        <v>0</v>
      </c>
      <c r="Q21" s="42">
        <f>Q20*100/J20</f>
        <v>86.58536585365853</v>
      </c>
      <c r="R21" s="42">
        <f>R20*100/J20</f>
        <v>13.414634146341463</v>
      </c>
      <c r="S21" s="42">
        <f>S20*100/J20</f>
        <v>0</v>
      </c>
      <c r="T21" s="42">
        <f>T20*100/J20</f>
        <v>90.243902439024396</v>
      </c>
      <c r="U21" s="42">
        <f>U20*100/J20</f>
        <v>9.7560975609756095</v>
      </c>
      <c r="V21" s="42">
        <f>V20*100/J20</f>
        <v>0</v>
      </c>
      <c r="W21" s="42">
        <f>W20*100/J20</f>
        <v>85.365853658536579</v>
      </c>
      <c r="X21" s="42">
        <f>X20*100/J20</f>
        <v>14.634146341463415</v>
      </c>
      <c r="Y21" s="42">
        <f>Y20*100/J20</f>
        <v>0</v>
      </c>
      <c r="Z21" s="42">
        <f>Z20*100/J20</f>
        <v>87.804878048780495</v>
      </c>
      <c r="AA21" s="42">
        <f>AA20*100/J20</f>
        <v>12.195121951219512</v>
      </c>
      <c r="AB21" s="42">
        <f>AB20*100/J20</f>
        <v>0</v>
      </c>
      <c r="AC21" s="42">
        <f>AC20*100/J20</f>
        <v>92.682926829268297</v>
      </c>
      <c r="AD21" s="42">
        <f>AD20*100/J20</f>
        <v>7.3170731707317076</v>
      </c>
      <c r="AE21" s="42">
        <f>AE20*100/J20</f>
        <v>0</v>
      </c>
      <c r="AF21" s="42">
        <f>AF20*100/J20</f>
        <v>89.024390243902445</v>
      </c>
      <c r="AG21" s="42">
        <f>AG20*100/J20</f>
        <v>10.975609756097562</v>
      </c>
      <c r="AH21" s="42">
        <f>AH20*100/J20</f>
        <v>0</v>
      </c>
      <c r="AI21" s="42">
        <f>AI20*100/J20</f>
        <v>85.365853658536579</v>
      </c>
      <c r="AJ21" s="42">
        <f>AJ20*100/J20</f>
        <v>14.634146341463415</v>
      </c>
      <c r="AK21" s="42">
        <f>AK20*100/J20</f>
        <v>0</v>
      </c>
      <c r="AL21" s="42">
        <f>AL20*100/J20</f>
        <v>91.463414634146346</v>
      </c>
      <c r="AM21" s="42">
        <f>AM20*100/J20</f>
        <v>8.536585365853659</v>
      </c>
      <c r="AN21" s="42">
        <f>AN20*100/J20</f>
        <v>0</v>
      </c>
      <c r="AO21" s="42">
        <f>AO20*100/J20</f>
        <v>86.58536585365853</v>
      </c>
      <c r="AP21" s="42">
        <f>AP20*100/J20</f>
        <v>13.414634146341463</v>
      </c>
      <c r="AQ21" s="42">
        <f>AQ20*100/J20</f>
        <v>0</v>
      </c>
      <c r="AR21" s="42">
        <f>AR20*100/J20</f>
        <v>92.682926829268297</v>
      </c>
      <c r="AS21" s="42">
        <f>AS20*100/J20</f>
        <v>7.3170731707317076</v>
      </c>
      <c r="AT21" s="42">
        <f>AT20*100/J20</f>
        <v>0</v>
      </c>
    </row>
    <row r="24" spans="1:46" ht="15.75" x14ac:dyDescent="0.25">
      <c r="B24" s="53"/>
      <c r="C24" s="53"/>
      <c r="D24" s="53"/>
      <c r="E24" s="53"/>
      <c r="F24" s="53"/>
      <c r="G24" s="53"/>
      <c r="H24" s="53"/>
      <c r="I24" s="53"/>
      <c r="J24" s="53"/>
    </row>
    <row r="25" spans="1:46" ht="15.75" x14ac:dyDescent="0.25">
      <c r="B25" s="53" t="s">
        <v>45</v>
      </c>
      <c r="C25" s="53"/>
      <c r="D25" s="53"/>
      <c r="E25" s="53"/>
      <c r="F25" s="53"/>
      <c r="G25" s="53"/>
      <c r="H25" s="53"/>
    </row>
  </sheetData>
  <mergeCells count="43">
    <mergeCell ref="B25:H25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  <mergeCell ref="AC7:AQ7"/>
    <mergeCell ref="AC8:AE8"/>
    <mergeCell ref="AF8:AH8"/>
    <mergeCell ref="AI8:AK8"/>
    <mergeCell ref="AL8:AN8"/>
    <mergeCell ref="AO8:AQ8"/>
    <mergeCell ref="N7:Y7"/>
    <mergeCell ref="K7:M7"/>
    <mergeCell ref="Z7:AB7"/>
    <mergeCell ref="B4:H4"/>
    <mergeCell ref="B3:E3"/>
    <mergeCell ref="B24:J24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B2:D2"/>
    <mergeCell ref="A20:C20"/>
    <mergeCell ref="A21:C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S25"/>
  <sheetViews>
    <sheetView workbookViewId="0">
      <selection activeCell="AB8" sqref="AB8:AP8"/>
    </sheetView>
  </sheetViews>
  <sheetFormatPr defaultRowHeight="15" x14ac:dyDescent="0.25"/>
  <cols>
    <col min="1" max="1" width="5.140625" customWidth="1"/>
    <col min="2" max="2" width="20.28515625" customWidth="1"/>
    <col min="3" max="3" width="10" customWidth="1"/>
    <col min="4" max="4" width="11" customWidth="1"/>
    <col min="5" max="5" width="10.85546875" customWidth="1"/>
    <col min="6" max="6" width="13.28515625" customWidth="1"/>
    <col min="7" max="7" width="12.5703125" customWidth="1"/>
    <col min="8" max="8" width="12.7109375" customWidth="1"/>
  </cols>
  <sheetData>
    <row r="2" spans="1:45" x14ac:dyDescent="0.25">
      <c r="B2" s="58" t="s">
        <v>7</v>
      </c>
      <c r="C2" s="58"/>
      <c r="D2" s="58"/>
      <c r="E2" s="58"/>
      <c r="F2" s="58"/>
      <c r="G2" s="16"/>
      <c r="H2" s="16"/>
      <c r="I2" s="16"/>
    </row>
    <row r="3" spans="1:45" x14ac:dyDescent="0.25">
      <c r="B3" s="13" t="s">
        <v>18</v>
      </c>
      <c r="C3" s="13"/>
      <c r="D3" s="13"/>
      <c r="E3" s="13"/>
      <c r="F3" s="13"/>
      <c r="G3" s="13"/>
      <c r="H3" s="13"/>
      <c r="I3" s="13"/>
      <c r="AR3" s="45" t="s">
        <v>20</v>
      </c>
      <c r="AS3" s="45"/>
    </row>
    <row r="4" spans="1:45" ht="16.5" customHeight="1" x14ac:dyDescent="0.25">
      <c r="B4" s="54" t="s">
        <v>19</v>
      </c>
      <c r="C4" s="54"/>
      <c r="D4" s="54"/>
      <c r="E4" s="54"/>
      <c r="F4" s="54"/>
      <c r="G4" s="54"/>
      <c r="H4" s="13"/>
      <c r="I4" s="13"/>
    </row>
    <row r="7" spans="1:45" ht="44.25" customHeight="1" x14ac:dyDescent="0.25">
      <c r="A7" s="67" t="s">
        <v>0</v>
      </c>
      <c r="B7" s="46" t="s">
        <v>35</v>
      </c>
      <c r="C7" s="55" t="s">
        <v>41</v>
      </c>
      <c r="D7" s="56"/>
      <c r="E7" s="55" t="s">
        <v>42</v>
      </c>
      <c r="F7" s="57"/>
      <c r="G7" s="57"/>
      <c r="H7" s="56"/>
      <c r="I7" s="46" t="s">
        <v>2</v>
      </c>
      <c r="J7" s="46" t="s">
        <v>3</v>
      </c>
      <c r="K7" s="46"/>
      <c r="L7" s="46"/>
      <c r="M7" s="47" t="s">
        <v>9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9"/>
      <c r="Y7" s="46" t="s">
        <v>6</v>
      </c>
      <c r="Z7" s="46"/>
      <c r="AA7" s="46"/>
      <c r="AB7" s="47" t="s">
        <v>10</v>
      </c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9"/>
      <c r="AQ7" s="46" t="s">
        <v>5</v>
      </c>
      <c r="AR7" s="46"/>
      <c r="AS7" s="46"/>
    </row>
    <row r="8" spans="1:45" ht="21.75" customHeight="1" x14ac:dyDescent="0.25">
      <c r="A8" s="67"/>
      <c r="B8" s="46"/>
      <c r="C8" s="46" t="s">
        <v>29</v>
      </c>
      <c r="D8" s="46" t="s">
        <v>44</v>
      </c>
      <c r="E8" s="46" t="s">
        <v>30</v>
      </c>
      <c r="F8" s="46" t="s">
        <v>31</v>
      </c>
      <c r="G8" s="46" t="s">
        <v>43</v>
      </c>
      <c r="H8" s="46" t="s">
        <v>32</v>
      </c>
      <c r="I8" s="46"/>
      <c r="J8" s="51" t="s">
        <v>15</v>
      </c>
      <c r="K8" s="51" t="s">
        <v>16</v>
      </c>
      <c r="L8" s="51" t="s">
        <v>17</v>
      </c>
      <c r="M8" s="73" t="s">
        <v>21</v>
      </c>
      <c r="N8" s="74"/>
      <c r="O8" s="75"/>
      <c r="P8" s="55" t="s">
        <v>22</v>
      </c>
      <c r="Q8" s="57"/>
      <c r="R8" s="56"/>
      <c r="S8" s="76" t="s">
        <v>34</v>
      </c>
      <c r="T8" s="77"/>
      <c r="U8" s="78"/>
      <c r="V8" s="72" t="s">
        <v>25</v>
      </c>
      <c r="W8" s="70"/>
      <c r="X8" s="71"/>
      <c r="Y8" s="51" t="s">
        <v>15</v>
      </c>
      <c r="Z8" s="51" t="s">
        <v>16</v>
      </c>
      <c r="AA8" s="51" t="s">
        <v>17</v>
      </c>
      <c r="AB8" s="73" t="s">
        <v>26</v>
      </c>
      <c r="AC8" s="74"/>
      <c r="AD8" s="75"/>
      <c r="AE8" s="73" t="s">
        <v>23</v>
      </c>
      <c r="AF8" s="74"/>
      <c r="AG8" s="75"/>
      <c r="AH8" s="72" t="s">
        <v>27</v>
      </c>
      <c r="AI8" s="70"/>
      <c r="AJ8" s="71"/>
      <c r="AK8" s="72" t="s">
        <v>28</v>
      </c>
      <c r="AL8" s="70"/>
      <c r="AM8" s="71"/>
      <c r="AN8" s="72" t="s">
        <v>24</v>
      </c>
      <c r="AO8" s="70"/>
      <c r="AP8" s="71"/>
      <c r="AQ8" s="51" t="s">
        <v>15</v>
      </c>
      <c r="AR8" s="51" t="s">
        <v>16</v>
      </c>
      <c r="AS8" s="51" t="s">
        <v>17</v>
      </c>
    </row>
    <row r="9" spans="1:45" ht="63" x14ac:dyDescent="0.25">
      <c r="A9" s="67"/>
      <c r="B9" s="46"/>
      <c r="C9" s="46"/>
      <c r="D9" s="46"/>
      <c r="E9" s="46"/>
      <c r="F9" s="46"/>
      <c r="G9" s="46"/>
      <c r="H9" s="46"/>
      <c r="I9" s="46"/>
      <c r="J9" s="52"/>
      <c r="K9" s="52"/>
      <c r="L9" s="52"/>
      <c r="M9" s="15" t="s">
        <v>15</v>
      </c>
      <c r="N9" s="15" t="s">
        <v>16</v>
      </c>
      <c r="O9" s="15" t="s">
        <v>17</v>
      </c>
      <c r="P9" s="15" t="s">
        <v>15</v>
      </c>
      <c r="Q9" s="15" t="s">
        <v>16</v>
      </c>
      <c r="R9" s="15" t="s">
        <v>17</v>
      </c>
      <c r="S9" s="15" t="s">
        <v>15</v>
      </c>
      <c r="T9" s="15" t="s">
        <v>16</v>
      </c>
      <c r="U9" s="15" t="s">
        <v>17</v>
      </c>
      <c r="V9" s="15" t="s">
        <v>15</v>
      </c>
      <c r="W9" s="15" t="s">
        <v>16</v>
      </c>
      <c r="X9" s="15" t="s">
        <v>17</v>
      </c>
      <c r="Y9" s="52"/>
      <c r="Z9" s="52"/>
      <c r="AA9" s="52"/>
      <c r="AB9" s="15" t="s">
        <v>15</v>
      </c>
      <c r="AC9" s="15" t="s">
        <v>16</v>
      </c>
      <c r="AD9" s="15" t="s">
        <v>17</v>
      </c>
      <c r="AE9" s="15" t="s">
        <v>15</v>
      </c>
      <c r="AF9" s="15" t="s">
        <v>16</v>
      </c>
      <c r="AG9" s="15" t="s">
        <v>17</v>
      </c>
      <c r="AH9" s="15" t="s">
        <v>15</v>
      </c>
      <c r="AI9" s="15" t="s">
        <v>16</v>
      </c>
      <c r="AJ9" s="15" t="s">
        <v>17</v>
      </c>
      <c r="AK9" s="15" t="s">
        <v>15</v>
      </c>
      <c r="AL9" s="15" t="s">
        <v>16</v>
      </c>
      <c r="AM9" s="15" t="s">
        <v>17</v>
      </c>
      <c r="AN9" s="15" t="s">
        <v>15</v>
      </c>
      <c r="AO9" s="15" t="s">
        <v>16</v>
      </c>
      <c r="AP9" s="15" t="s">
        <v>17</v>
      </c>
      <c r="AQ9" s="52"/>
      <c r="AR9" s="52"/>
      <c r="AS9" s="52"/>
    </row>
    <row r="10" spans="1:45" x14ac:dyDescent="0.25">
      <c r="A10" s="18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25">
      <c r="A11" s="18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5">
      <c r="A12" s="18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25">
      <c r="A13" s="18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5">
      <c r="A14" s="18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25">
      <c r="A15" s="18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5">
      <c r="A16" s="18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25">
      <c r="A17" s="18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25">
      <c r="A18" s="18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25">
      <c r="A19" s="18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75" x14ac:dyDescent="0.25">
      <c r="A20" s="59" t="s">
        <v>1</v>
      </c>
      <c r="B20" s="60"/>
      <c r="C20" s="11"/>
      <c r="D20" s="11"/>
      <c r="E20" s="11"/>
      <c r="F20" s="11"/>
      <c r="G20" s="11"/>
      <c r="H20" s="11"/>
      <c r="I20" s="19">
        <f>SUM(I15:I19)</f>
        <v>0</v>
      </c>
      <c r="J20" s="7">
        <f t="shared" ref="J20:AS20" si="0">SUM(J15:J19)</f>
        <v>0</v>
      </c>
      <c r="K20" s="7">
        <f t="shared" si="0"/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  <c r="AF20" s="7">
        <f t="shared" si="0"/>
        <v>0</v>
      </c>
      <c r="AG20" s="7">
        <f t="shared" si="0"/>
        <v>0</v>
      </c>
      <c r="AH20" s="7">
        <f t="shared" si="0"/>
        <v>0</v>
      </c>
      <c r="AI20" s="7">
        <f t="shared" si="0"/>
        <v>0</v>
      </c>
      <c r="AJ20" s="7">
        <f t="shared" si="0"/>
        <v>0</v>
      </c>
      <c r="AK20" s="7">
        <f t="shared" si="0"/>
        <v>0</v>
      </c>
      <c r="AL20" s="7">
        <f t="shared" si="0"/>
        <v>0</v>
      </c>
      <c r="AM20" s="7">
        <f t="shared" si="0"/>
        <v>0</v>
      </c>
      <c r="AN20" s="7">
        <f t="shared" si="0"/>
        <v>0</v>
      </c>
      <c r="AO20" s="7">
        <f t="shared" si="0"/>
        <v>0</v>
      </c>
      <c r="AP20" s="7">
        <f t="shared" si="0"/>
        <v>0</v>
      </c>
      <c r="AQ20" s="7">
        <f t="shared" si="0"/>
        <v>0</v>
      </c>
      <c r="AR20" s="7">
        <f t="shared" si="0"/>
        <v>0</v>
      </c>
      <c r="AS20" s="7">
        <f t="shared" si="0"/>
        <v>0</v>
      </c>
    </row>
    <row r="21" spans="1:45" ht="16.5" customHeight="1" x14ac:dyDescent="0.25">
      <c r="A21" s="62" t="s">
        <v>13</v>
      </c>
      <c r="B21" s="63"/>
      <c r="C21" s="10"/>
      <c r="D21" s="10"/>
      <c r="E21" s="10"/>
      <c r="F21" s="10"/>
      <c r="G21" s="10"/>
      <c r="H21" s="10"/>
      <c r="I21" s="20" t="e">
        <f>I20*100/I20</f>
        <v>#DIV/0!</v>
      </c>
      <c r="J21" s="8" t="e">
        <f>J20*100/I20</f>
        <v>#DIV/0!</v>
      </c>
      <c r="K21" s="9" t="e">
        <f>K20*100/I20</f>
        <v>#DIV/0!</v>
      </c>
      <c r="L21" s="9" t="e">
        <f>L20*100/I20</f>
        <v>#DIV/0!</v>
      </c>
      <c r="M21" s="9" t="e">
        <f>M20*100/I20</f>
        <v>#DIV/0!</v>
      </c>
      <c r="N21" s="9" t="e">
        <f>N20*100/I20</f>
        <v>#DIV/0!</v>
      </c>
      <c r="O21" s="9" t="e">
        <f>O20*100/I20</f>
        <v>#DIV/0!</v>
      </c>
      <c r="P21" s="9" t="e">
        <f>P20*100/I20</f>
        <v>#DIV/0!</v>
      </c>
      <c r="Q21" s="9" t="e">
        <f>Q20*100/I20</f>
        <v>#DIV/0!</v>
      </c>
      <c r="R21" s="9" t="e">
        <f>R20*100/I20</f>
        <v>#DIV/0!</v>
      </c>
      <c r="S21" s="9" t="e">
        <f>S20*100/I20</f>
        <v>#DIV/0!</v>
      </c>
      <c r="T21" s="9" t="e">
        <f>T20*100/I20</f>
        <v>#DIV/0!</v>
      </c>
      <c r="U21" s="9" t="e">
        <f>U20*100/I20</f>
        <v>#DIV/0!</v>
      </c>
      <c r="V21" s="7" t="e">
        <f>V20*100/I20</f>
        <v>#DIV/0!</v>
      </c>
      <c r="W21" s="7" t="e">
        <f>W20*100/I20</f>
        <v>#DIV/0!</v>
      </c>
      <c r="X21" s="7" t="e">
        <f>X20*100/I20</f>
        <v>#DIV/0!</v>
      </c>
      <c r="Y21" s="7" t="e">
        <f>Y20*100/I20</f>
        <v>#DIV/0!</v>
      </c>
      <c r="Z21" s="7" t="e">
        <f>Z20*100/I20</f>
        <v>#DIV/0!</v>
      </c>
      <c r="AA21" s="7" t="e">
        <f>AA20*100/I20</f>
        <v>#DIV/0!</v>
      </c>
      <c r="AB21" s="7" t="e">
        <f>AB20*100/I20</f>
        <v>#DIV/0!</v>
      </c>
      <c r="AC21" s="7" t="e">
        <f>AC20*100/I20</f>
        <v>#DIV/0!</v>
      </c>
      <c r="AD21" s="7" t="e">
        <f>AD20*100/I20</f>
        <v>#DIV/0!</v>
      </c>
      <c r="AE21" s="7" t="e">
        <f>AE20*100/I20</f>
        <v>#DIV/0!</v>
      </c>
      <c r="AF21" s="7" t="e">
        <f>AF20*100/I20</f>
        <v>#DIV/0!</v>
      </c>
      <c r="AG21" s="7" t="e">
        <f>AG20*100/I20</f>
        <v>#DIV/0!</v>
      </c>
      <c r="AH21" s="7" t="e">
        <f>AH20*100/I20</f>
        <v>#DIV/0!</v>
      </c>
      <c r="AI21" s="7" t="e">
        <f>AI20*100/I20</f>
        <v>#DIV/0!</v>
      </c>
      <c r="AJ21" s="7" t="e">
        <f>AJ20*100/I20</f>
        <v>#DIV/0!</v>
      </c>
      <c r="AK21" s="7" t="e">
        <f>AK20*100/I20</f>
        <v>#DIV/0!</v>
      </c>
      <c r="AL21" s="7" t="e">
        <f>AL20*100/I20</f>
        <v>#DIV/0!</v>
      </c>
      <c r="AM21" s="7" t="e">
        <f>AM20*100/I20</f>
        <v>#DIV/0!</v>
      </c>
      <c r="AN21" s="7" t="e">
        <f>AN20*100/I20</f>
        <v>#DIV/0!</v>
      </c>
      <c r="AO21" s="7" t="e">
        <f>AO20*100/I20</f>
        <v>#DIV/0!</v>
      </c>
      <c r="AP21" s="7" t="e">
        <f>AP20*100/I20</f>
        <v>#DIV/0!</v>
      </c>
      <c r="AQ21" s="7" t="e">
        <f>AQ20*100/I20</f>
        <v>#DIV/0!</v>
      </c>
      <c r="AR21" s="7" t="e">
        <f>AR20*100/I20</f>
        <v>#DIV/0!</v>
      </c>
      <c r="AS21" s="7" t="e">
        <f>AS20*100/I20</f>
        <v>#DIV/0!</v>
      </c>
    </row>
    <row r="24" spans="1:45" ht="15.75" x14ac:dyDescent="0.25">
      <c r="B24" s="53"/>
      <c r="C24" s="53"/>
      <c r="D24" s="53"/>
      <c r="E24" s="53"/>
      <c r="F24" s="53"/>
      <c r="G24" s="53"/>
      <c r="H24" s="53"/>
      <c r="I24" s="53"/>
      <c r="J24" s="53"/>
    </row>
    <row r="25" spans="1:45" ht="15.75" x14ac:dyDescent="0.25">
      <c r="B25" s="53" t="s">
        <v>45</v>
      </c>
      <c r="C25" s="53"/>
      <c r="D25" s="53"/>
      <c r="E25" s="53"/>
      <c r="F25" s="53"/>
      <c r="G25" s="53"/>
      <c r="H25" s="53"/>
    </row>
  </sheetData>
  <mergeCells count="41">
    <mergeCell ref="B25:H25"/>
    <mergeCell ref="AS8:AS9"/>
    <mergeCell ref="A20:B20"/>
    <mergeCell ref="A21:B21"/>
    <mergeCell ref="B2:F2"/>
    <mergeCell ref="AE8:AG8"/>
    <mergeCell ref="AH8:AJ8"/>
    <mergeCell ref="AK8:AM8"/>
    <mergeCell ref="AN8:AP8"/>
    <mergeCell ref="AQ8:AQ9"/>
    <mergeCell ref="AR8:AR9"/>
    <mergeCell ref="S8:U8"/>
    <mergeCell ref="V8:X8"/>
    <mergeCell ref="Y8:Y9"/>
    <mergeCell ref="Z8:Z9"/>
    <mergeCell ref="AA8:AA9"/>
    <mergeCell ref="AB8:AD8"/>
    <mergeCell ref="M7:X7"/>
    <mergeCell ref="Y7:AA7"/>
    <mergeCell ref="AB7:AP7"/>
    <mergeCell ref="H8:H9"/>
    <mergeCell ref="J8:J9"/>
    <mergeCell ref="K8:K9"/>
    <mergeCell ref="L8:L9"/>
    <mergeCell ref="M8:O8"/>
    <mergeCell ref="B24:J24"/>
    <mergeCell ref="AR3:AS3"/>
    <mergeCell ref="B4:G4"/>
    <mergeCell ref="A7:A9"/>
    <mergeCell ref="B7:B9"/>
    <mergeCell ref="C7:D7"/>
    <mergeCell ref="E7:H7"/>
    <mergeCell ref="I7:I9"/>
    <mergeCell ref="AQ7:AS7"/>
    <mergeCell ref="C8:C9"/>
    <mergeCell ref="D8:D9"/>
    <mergeCell ref="E8:E9"/>
    <mergeCell ref="F8:F9"/>
    <mergeCell ref="G8:G9"/>
    <mergeCell ref="P8:R8"/>
    <mergeCell ref="J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24"/>
  <sheetViews>
    <sheetView zoomScale="90" zoomScaleNormal="90" workbookViewId="0">
      <selection activeCell="V35" sqref="V35"/>
    </sheetView>
  </sheetViews>
  <sheetFormatPr defaultRowHeight="15" x14ac:dyDescent="0.25"/>
  <cols>
    <col min="1" max="1" width="4.28515625" customWidth="1"/>
    <col min="2" max="2" width="16.7109375" customWidth="1"/>
    <col min="3" max="3" width="5" customWidth="1"/>
    <col min="4" max="4" width="5.5703125" customWidth="1"/>
    <col min="5" max="5" width="5.7109375" customWidth="1"/>
    <col min="6" max="6" width="5.5703125" customWidth="1"/>
    <col min="7" max="7" width="7.140625" customWidth="1"/>
    <col min="8" max="8" width="6" customWidth="1"/>
    <col min="9" max="9" width="10.5703125" customWidth="1"/>
    <col min="10" max="10" width="10.140625" customWidth="1"/>
    <col min="11" max="11" width="9.7109375" customWidth="1"/>
    <col min="12" max="12" width="9.28515625" customWidth="1"/>
    <col min="13" max="13" width="9.85546875" customWidth="1"/>
    <col min="14" max="14" width="9.42578125" customWidth="1"/>
    <col min="15" max="16" width="9" customWidth="1"/>
    <col min="17" max="17" width="10.28515625" customWidth="1"/>
    <col min="18" max="18" width="9.42578125" customWidth="1"/>
    <col min="19" max="19" width="10" customWidth="1"/>
    <col min="20" max="20" width="10.5703125" customWidth="1"/>
    <col min="21" max="21" width="9.85546875" customWidth="1"/>
    <col min="22" max="22" width="10.85546875" customWidth="1"/>
    <col min="23" max="23" width="9.42578125" customWidth="1"/>
    <col min="24" max="24" width="8.85546875" customWidth="1"/>
    <col min="25" max="25" width="7.140625" customWidth="1"/>
    <col min="26" max="26" width="10.5703125" customWidth="1"/>
    <col min="27" max="27" width="7.42578125" customWidth="1"/>
    <col min="29" max="29" width="8.28515625" customWidth="1"/>
  </cols>
  <sheetData>
    <row r="1" spans="1:30" x14ac:dyDescent="0.25">
      <c r="U1" s="83"/>
      <c r="V1" s="83"/>
    </row>
    <row r="2" spans="1:30" ht="15.75" x14ac:dyDescent="0.25">
      <c r="B2" s="88" t="s">
        <v>14</v>
      </c>
      <c r="C2" s="88"/>
      <c r="D2" s="88"/>
      <c r="E2" s="88"/>
      <c r="F2" s="88"/>
      <c r="G2" s="88"/>
      <c r="H2" s="88"/>
      <c r="P2" s="6"/>
      <c r="S2" s="3"/>
      <c r="T2" s="3"/>
      <c r="U2" s="3"/>
      <c r="V2" s="3"/>
      <c r="AC2" s="45" t="s">
        <v>20</v>
      </c>
      <c r="AD2" s="45"/>
    </row>
    <row r="3" spans="1:30" ht="15.75" x14ac:dyDescent="0.25">
      <c r="B3" s="14" t="s">
        <v>48</v>
      </c>
      <c r="C3" s="14"/>
      <c r="D3" s="14"/>
      <c r="E3" s="14"/>
      <c r="F3" s="14"/>
      <c r="G3" s="14"/>
      <c r="H3" s="14"/>
      <c r="P3" s="3"/>
      <c r="Q3" s="3"/>
      <c r="R3" s="3"/>
      <c r="S3" s="3"/>
      <c r="T3" s="3"/>
      <c r="U3" s="3"/>
      <c r="V3" s="3"/>
      <c r="W3" s="3"/>
      <c r="X3" s="3"/>
    </row>
    <row r="4" spans="1:30" ht="15.75" x14ac:dyDescent="0.25">
      <c r="B4" s="53" t="s">
        <v>51</v>
      </c>
      <c r="C4" s="53"/>
      <c r="D4" s="53"/>
      <c r="E4" s="53"/>
      <c r="F4" s="53"/>
      <c r="G4" s="53"/>
      <c r="H4" s="53"/>
      <c r="U4" s="3"/>
      <c r="V4" s="3"/>
      <c r="W4" s="3"/>
      <c r="X4" s="3"/>
    </row>
    <row r="5" spans="1:30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 x14ac:dyDescent="0.2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48.75" customHeight="1" x14ac:dyDescent="0.25">
      <c r="A7" s="79" t="s">
        <v>0</v>
      </c>
      <c r="B7" s="84" t="s">
        <v>40</v>
      </c>
      <c r="C7" s="86" t="s">
        <v>41</v>
      </c>
      <c r="D7" s="86"/>
      <c r="E7" s="86" t="s">
        <v>42</v>
      </c>
      <c r="F7" s="86"/>
      <c r="G7" s="86"/>
      <c r="H7" s="86"/>
      <c r="I7" s="86" t="s">
        <v>12</v>
      </c>
      <c r="J7" s="87" t="s">
        <v>3</v>
      </c>
      <c r="K7" s="87"/>
      <c r="L7" s="87"/>
      <c r="M7" s="87" t="s">
        <v>9</v>
      </c>
      <c r="N7" s="87"/>
      <c r="O7" s="87"/>
      <c r="P7" s="87" t="s">
        <v>4</v>
      </c>
      <c r="Q7" s="87"/>
      <c r="R7" s="87"/>
      <c r="S7" s="87" t="s">
        <v>10</v>
      </c>
      <c r="T7" s="87"/>
      <c r="U7" s="87"/>
      <c r="V7" s="87" t="s">
        <v>5</v>
      </c>
      <c r="W7" s="87"/>
      <c r="X7" s="87"/>
      <c r="Y7" s="80" t="s">
        <v>46</v>
      </c>
      <c r="Z7" s="81"/>
      <c r="AA7" s="81"/>
      <c r="AB7" s="81"/>
      <c r="AC7" s="81"/>
      <c r="AD7" s="82"/>
    </row>
    <row r="8" spans="1:30" ht="48.75" x14ac:dyDescent="0.25">
      <c r="A8" s="79"/>
      <c r="B8" s="85"/>
      <c r="C8" s="25" t="s">
        <v>29</v>
      </c>
      <c r="D8" s="25" t="s">
        <v>44</v>
      </c>
      <c r="E8" s="25" t="s">
        <v>30</v>
      </c>
      <c r="F8" s="25" t="s">
        <v>31</v>
      </c>
      <c r="G8" s="25" t="s">
        <v>43</v>
      </c>
      <c r="H8" s="25" t="s">
        <v>32</v>
      </c>
      <c r="I8" s="86"/>
      <c r="J8" s="25" t="s">
        <v>15</v>
      </c>
      <c r="K8" s="25" t="s">
        <v>16</v>
      </c>
      <c r="L8" s="25" t="s">
        <v>17</v>
      </c>
      <c r="M8" s="25" t="s">
        <v>15</v>
      </c>
      <c r="N8" s="25" t="s">
        <v>16</v>
      </c>
      <c r="O8" s="25" t="s">
        <v>17</v>
      </c>
      <c r="P8" s="25" t="s">
        <v>15</v>
      </c>
      <c r="Q8" s="25" t="s">
        <v>16</v>
      </c>
      <c r="R8" s="25" t="s">
        <v>17</v>
      </c>
      <c r="S8" s="25" t="s">
        <v>15</v>
      </c>
      <c r="T8" s="25" t="s">
        <v>16</v>
      </c>
      <c r="U8" s="25" t="s">
        <v>17</v>
      </c>
      <c r="V8" s="25" t="s">
        <v>15</v>
      </c>
      <c r="W8" s="25" t="s">
        <v>16</v>
      </c>
      <c r="X8" s="25" t="s">
        <v>16</v>
      </c>
      <c r="Y8" s="25" t="s">
        <v>15</v>
      </c>
      <c r="Z8" s="25" t="s">
        <v>39</v>
      </c>
      <c r="AA8" s="25" t="s">
        <v>16</v>
      </c>
      <c r="AB8" s="25" t="s">
        <v>39</v>
      </c>
      <c r="AC8" s="25" t="s">
        <v>16</v>
      </c>
      <c r="AD8" s="25" t="s">
        <v>39</v>
      </c>
    </row>
    <row r="9" spans="1:30" ht="15.75" x14ac:dyDescent="0.25">
      <c r="A9" s="26">
        <v>1</v>
      </c>
      <c r="B9" s="2" t="s">
        <v>52</v>
      </c>
      <c r="C9" s="43">
        <v>2</v>
      </c>
      <c r="D9" s="43"/>
      <c r="E9" s="43">
        <v>2</v>
      </c>
      <c r="F9" s="43"/>
      <c r="G9" s="28"/>
      <c r="H9" s="28"/>
      <c r="I9" s="7">
        <v>56</v>
      </c>
      <c r="J9" s="7">
        <v>33</v>
      </c>
      <c r="K9" s="7">
        <v>20</v>
      </c>
      <c r="L9" s="7">
        <v>3</v>
      </c>
      <c r="M9" s="7">
        <v>22</v>
      </c>
      <c r="N9" s="7">
        <v>31</v>
      </c>
      <c r="O9" s="7">
        <v>3</v>
      </c>
      <c r="P9" s="7">
        <v>25</v>
      </c>
      <c r="Q9" s="7">
        <v>28</v>
      </c>
      <c r="R9" s="7">
        <v>3</v>
      </c>
      <c r="S9" s="7">
        <v>38</v>
      </c>
      <c r="T9" s="7">
        <v>27</v>
      </c>
      <c r="U9" s="7">
        <v>3</v>
      </c>
      <c r="V9" s="7">
        <v>21</v>
      </c>
      <c r="W9" s="7">
        <v>32</v>
      </c>
      <c r="X9" s="7">
        <v>3</v>
      </c>
      <c r="Y9" s="42">
        <f>(J9+M9+P9+S9+V9)/5</f>
        <v>27.8</v>
      </c>
      <c r="Z9" s="42">
        <f>Y9*100/I9</f>
        <v>49.642857142857146</v>
      </c>
      <c r="AA9" s="42">
        <f>(K9+N9+Q9+T9+W9)/5</f>
        <v>27.6</v>
      </c>
      <c r="AB9" s="42">
        <f>AA9*100/I9</f>
        <v>49.285714285714285</v>
      </c>
      <c r="AC9" s="97">
        <f>(L9+O9+R9+U9+X9)/5</f>
        <v>3</v>
      </c>
      <c r="AD9" s="42">
        <f>AC9*100/I9</f>
        <v>5.3571428571428568</v>
      </c>
    </row>
    <row r="10" spans="1:30" ht="15.75" x14ac:dyDescent="0.25">
      <c r="A10" s="26">
        <v>2</v>
      </c>
      <c r="B10" s="44" t="s">
        <v>36</v>
      </c>
      <c r="C10" s="31">
        <v>3</v>
      </c>
      <c r="D10" s="31"/>
      <c r="E10" s="31">
        <v>2</v>
      </c>
      <c r="F10" s="31">
        <v>1</v>
      </c>
      <c r="G10" s="27"/>
      <c r="H10" s="27"/>
      <c r="I10" s="7">
        <v>84</v>
      </c>
      <c r="J10" s="7">
        <v>57</v>
      </c>
      <c r="K10" s="7">
        <v>23</v>
      </c>
      <c r="L10" s="7">
        <v>4</v>
      </c>
      <c r="M10" s="7">
        <v>52</v>
      </c>
      <c r="N10" s="7">
        <v>28</v>
      </c>
      <c r="O10" s="7">
        <v>4</v>
      </c>
      <c r="P10" s="7">
        <v>54</v>
      </c>
      <c r="Q10" s="7">
        <v>26</v>
      </c>
      <c r="R10" s="7">
        <v>4</v>
      </c>
      <c r="S10" s="7">
        <v>56</v>
      </c>
      <c r="T10" s="7">
        <v>24</v>
      </c>
      <c r="U10" s="7">
        <v>4</v>
      </c>
      <c r="V10" s="7">
        <v>52</v>
      </c>
      <c r="W10" s="7">
        <v>28</v>
      </c>
      <c r="X10" s="7">
        <v>4</v>
      </c>
      <c r="Y10" s="42">
        <f>(J10+M10+P10+S10+V10)/5</f>
        <v>54.2</v>
      </c>
      <c r="Z10" s="42">
        <f>Y10*100/I10</f>
        <v>64.523809523809518</v>
      </c>
      <c r="AA10" s="42">
        <f>(K10+N10+Q10+T10+W10)/5</f>
        <v>25.8</v>
      </c>
      <c r="AB10" s="42">
        <f>AA10*100/I10</f>
        <v>30.714285714285715</v>
      </c>
      <c r="AC10" s="97">
        <f>(L10+O10+R10+U10+X10)/5</f>
        <v>4</v>
      </c>
      <c r="AD10" s="42">
        <f>AC10*100/I10</f>
        <v>4.7619047619047619</v>
      </c>
    </row>
    <row r="11" spans="1:30" ht="15.75" x14ac:dyDescent="0.25">
      <c r="A11" s="26">
        <v>3</v>
      </c>
      <c r="B11" s="44" t="s">
        <v>37</v>
      </c>
      <c r="C11" s="31">
        <v>2</v>
      </c>
      <c r="D11" s="31"/>
      <c r="E11" s="31">
        <v>1</v>
      </c>
      <c r="F11" s="31">
        <v>1</v>
      </c>
      <c r="G11" s="27"/>
      <c r="H11" s="27"/>
      <c r="I11" s="7">
        <v>56</v>
      </c>
      <c r="J11" s="7">
        <v>37</v>
      </c>
      <c r="K11" s="7">
        <v>18</v>
      </c>
      <c r="L11" s="7">
        <v>1</v>
      </c>
      <c r="M11" s="7">
        <v>33</v>
      </c>
      <c r="N11" s="7">
        <v>21</v>
      </c>
      <c r="O11" s="7">
        <v>2</v>
      </c>
      <c r="P11" s="7">
        <v>37</v>
      </c>
      <c r="Q11" s="7">
        <v>18</v>
      </c>
      <c r="R11" s="7">
        <v>1</v>
      </c>
      <c r="S11" s="7">
        <v>35</v>
      </c>
      <c r="T11" s="7">
        <v>20</v>
      </c>
      <c r="U11" s="7">
        <v>1</v>
      </c>
      <c r="V11" s="7">
        <v>36</v>
      </c>
      <c r="W11" s="7">
        <v>18</v>
      </c>
      <c r="X11" s="7">
        <v>2</v>
      </c>
      <c r="Y11" s="42">
        <f>(J11+M11+P11+S11+V11)/5</f>
        <v>35.6</v>
      </c>
      <c r="Z11" s="42">
        <f>Y11*100/I11</f>
        <v>63.571428571428569</v>
      </c>
      <c r="AA11" s="42">
        <f>(K11+N11+Q11+T11+W11)/5</f>
        <v>19</v>
      </c>
      <c r="AB11" s="42">
        <f>AA11*100/I11</f>
        <v>33.928571428571431</v>
      </c>
      <c r="AC11" s="97">
        <f>(L11+O11+R11+U11+X11)/5</f>
        <v>1.4</v>
      </c>
      <c r="AD11" s="42">
        <f>AC11*100/I11</f>
        <v>2.5</v>
      </c>
    </row>
    <row r="12" spans="1:30" ht="15.75" x14ac:dyDescent="0.25">
      <c r="A12" s="26">
        <v>4</v>
      </c>
      <c r="B12" s="44" t="s">
        <v>38</v>
      </c>
      <c r="C12" s="31">
        <v>3</v>
      </c>
      <c r="D12" s="31"/>
      <c r="E12" s="31">
        <v>2</v>
      </c>
      <c r="F12" s="31">
        <v>1</v>
      </c>
      <c r="G12" s="27"/>
      <c r="H12" s="27"/>
      <c r="I12" s="7">
        <v>82</v>
      </c>
      <c r="J12" s="7">
        <v>75</v>
      </c>
      <c r="K12" s="7">
        <v>7</v>
      </c>
      <c r="L12" s="7">
        <v>0</v>
      </c>
      <c r="M12" s="7">
        <v>72</v>
      </c>
      <c r="N12" s="7">
        <v>10</v>
      </c>
      <c r="O12" s="7">
        <v>0</v>
      </c>
      <c r="P12" s="7">
        <v>72</v>
      </c>
      <c r="Q12" s="7">
        <v>10</v>
      </c>
      <c r="R12" s="7">
        <v>0</v>
      </c>
      <c r="S12" s="7">
        <v>73</v>
      </c>
      <c r="T12" s="7">
        <v>9</v>
      </c>
      <c r="U12" s="7">
        <v>0</v>
      </c>
      <c r="V12" s="7">
        <v>76</v>
      </c>
      <c r="W12" s="7">
        <v>6</v>
      </c>
      <c r="X12" s="7">
        <v>0</v>
      </c>
      <c r="Y12" s="42">
        <f>(J12+M12+P12+S12+V12)/5</f>
        <v>73.599999999999994</v>
      </c>
      <c r="Z12" s="42">
        <f>Y12*100/I12</f>
        <v>89.756097560975604</v>
      </c>
      <c r="AA12" s="42">
        <f>(K12+N12+Q12+T12+W12)/5</f>
        <v>8.4</v>
      </c>
      <c r="AB12" s="42">
        <f>AA12*100/I12</f>
        <v>10.24390243902439</v>
      </c>
      <c r="AC12" s="97">
        <f>(L12+O12+R12+U12+X12)/5</f>
        <v>0</v>
      </c>
      <c r="AD12" s="42">
        <f>AC12*100/I12</f>
        <v>0</v>
      </c>
    </row>
    <row r="13" spans="1:30" ht="15.75" x14ac:dyDescent="0.25">
      <c r="A13" s="26">
        <v>5</v>
      </c>
      <c r="B13" s="33"/>
      <c r="C13" s="27"/>
      <c r="D13" s="27"/>
      <c r="E13" s="27"/>
      <c r="F13" s="27"/>
      <c r="G13" s="27"/>
      <c r="H13" s="2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2"/>
      <c r="Z13" s="5"/>
      <c r="AA13" s="42"/>
      <c r="AB13" s="5"/>
      <c r="AC13" s="97"/>
      <c r="AD13" s="5"/>
    </row>
    <row r="14" spans="1:30" x14ac:dyDescent="0.25">
      <c r="A14" s="26">
        <v>6</v>
      </c>
      <c r="B14" s="27"/>
      <c r="C14" s="27"/>
      <c r="D14" s="27"/>
      <c r="E14" s="27"/>
      <c r="F14" s="27"/>
      <c r="G14" s="27"/>
      <c r="H14" s="2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x14ac:dyDescent="0.25">
      <c r="A15" s="26">
        <v>7</v>
      </c>
      <c r="B15" s="34"/>
      <c r="C15" s="27"/>
      <c r="D15" s="27"/>
      <c r="E15" s="27"/>
      <c r="F15" s="27"/>
      <c r="G15" s="27"/>
      <c r="H15" s="27"/>
      <c r="I15" s="2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42"/>
      <c r="Z15" s="5"/>
      <c r="AA15" s="36"/>
      <c r="AB15" s="5"/>
      <c r="AC15" s="36"/>
      <c r="AD15" s="5"/>
    </row>
    <row r="16" spans="1:30" ht="15.75" x14ac:dyDescent="0.25">
      <c r="A16" s="26">
        <v>8</v>
      </c>
      <c r="B16" s="34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5"/>
      <c r="Z16" s="5"/>
      <c r="AA16" s="5"/>
      <c r="AB16" s="5"/>
      <c r="AC16" s="5"/>
      <c r="AD16" s="5"/>
    </row>
    <row r="17" spans="1:30" ht="15.75" x14ac:dyDescent="0.25">
      <c r="A17" s="32"/>
      <c r="B17" s="40" t="s">
        <v>1</v>
      </c>
      <c r="C17" s="40">
        <v>10</v>
      </c>
      <c r="D17" s="40"/>
      <c r="E17" s="40">
        <v>7</v>
      </c>
      <c r="F17" s="40">
        <v>3</v>
      </c>
      <c r="G17" s="40"/>
      <c r="H17" s="40"/>
      <c r="I17" s="19">
        <f>'[1]МДҰ әдіскерінің жинағы'!H9+I9+I10+I11+I12</f>
        <v>278</v>
      </c>
      <c r="J17" s="19">
        <f>'[1]МДҰ әдіскерінің жинағы'!I9+J9+J10+J11+J12</f>
        <v>202</v>
      </c>
      <c r="K17" s="19">
        <f>'[1]МДҰ әдіскерінің жинағы'!J9+K9+K10+K11+K12</f>
        <v>68</v>
      </c>
      <c r="L17" s="19">
        <f>'[1]МДҰ әдіскерінің жинағы'!K9+L9+L10+L11+L12</f>
        <v>8</v>
      </c>
      <c r="M17" s="19">
        <f>'[1]МДҰ әдіскерінің жинағы'!L9+M9+M10+M11+M12</f>
        <v>179</v>
      </c>
      <c r="N17" s="19">
        <f>'[1]МДҰ әдіскерінің жинағы'!M9+N9+N10+N11+N12</f>
        <v>90</v>
      </c>
      <c r="O17" s="19">
        <f>'[1]МДҰ әдіскерінің жинағы'!N9+O9+O10+O11+O12</f>
        <v>9</v>
      </c>
      <c r="P17" s="19">
        <f>'[1]МДҰ әдіскерінің жинағы'!O9+P9+P10+P11+P12</f>
        <v>188</v>
      </c>
      <c r="Q17" s="19">
        <f>'[1]МДҰ әдіскерінің жинағы'!P9+Q9+Q10+Q11+Q12</f>
        <v>82</v>
      </c>
      <c r="R17" s="19">
        <f>'[1]МДҰ әдіскерінің жинағы'!Q9+R9+R10+R11+R12</f>
        <v>8</v>
      </c>
      <c r="S17" s="19">
        <f>'[1]МДҰ әдіскерінің жинағы'!R9+S9+S10+S11+S12</f>
        <v>202</v>
      </c>
      <c r="T17" s="19">
        <f>'[1]МДҰ әдіскерінің жинағы'!S9+T9+T10+T11+T12</f>
        <v>80</v>
      </c>
      <c r="U17" s="19">
        <f>'[1]МДҰ әдіскерінің жинағы'!T9+U9+U10+U11+U12</f>
        <v>8</v>
      </c>
      <c r="V17" s="19">
        <f>'[1]МДҰ әдіскерінің жинағы'!U9+V9+V10+V11+V12</f>
        <v>185</v>
      </c>
      <c r="W17" s="19">
        <f>'[1]МДҰ әдіскерінің жинағы'!V9+W9+W10+W11+W12</f>
        <v>84</v>
      </c>
      <c r="X17" s="19">
        <f>'[1]МДҰ әдіскерінің жинағы'!W9+X9+X10+X11+X12</f>
        <v>9</v>
      </c>
      <c r="Y17" s="31"/>
      <c r="Z17" s="27"/>
      <c r="AA17" s="31"/>
      <c r="AB17" s="27"/>
      <c r="AC17" s="31"/>
      <c r="AD17" s="27"/>
    </row>
    <row r="18" spans="1:30" ht="15.75" x14ac:dyDescent="0.25">
      <c r="A18" s="32"/>
      <c r="B18" s="35" t="s">
        <v>13</v>
      </c>
      <c r="C18" s="35"/>
      <c r="D18" s="35"/>
      <c r="E18" s="35"/>
      <c r="F18" s="35"/>
      <c r="G18" s="35"/>
      <c r="H18" s="35"/>
      <c r="I18" s="98">
        <f>I17*100/I17</f>
        <v>100</v>
      </c>
      <c r="J18" s="9">
        <f>J17*100/I17</f>
        <v>72.661870503597129</v>
      </c>
      <c r="K18" s="9">
        <f>K17*100/I17</f>
        <v>24.46043165467626</v>
      </c>
      <c r="L18" s="9">
        <f>L17*100/I17</f>
        <v>2.8776978417266186</v>
      </c>
      <c r="M18" s="9">
        <f>M17*100/I17</f>
        <v>64.388489208633089</v>
      </c>
      <c r="N18" s="9">
        <f>N17*100/I17</f>
        <v>32.374100719424462</v>
      </c>
      <c r="O18" s="9">
        <f>O17*100/I17</f>
        <v>3.2374100719424459</v>
      </c>
      <c r="P18" s="9">
        <f>P17*100/I17</f>
        <v>67.625899280575538</v>
      </c>
      <c r="Q18" s="9">
        <f>Q17*100/I17</f>
        <v>29.496402877697843</v>
      </c>
      <c r="R18" s="9">
        <f>R17*100/I17</f>
        <v>2.8776978417266186</v>
      </c>
      <c r="S18" s="9">
        <f>S17*100/I17</f>
        <v>72.661870503597129</v>
      </c>
      <c r="T18" s="9">
        <f>T17*100/I17</f>
        <v>28.776978417266186</v>
      </c>
      <c r="U18" s="9">
        <f>U17*100/I17</f>
        <v>2.8776978417266186</v>
      </c>
      <c r="V18" s="9">
        <f>V17*100/I17</f>
        <v>66.546762589928051</v>
      </c>
      <c r="W18" s="9">
        <f>W17*100/I17</f>
        <v>30.215827338129497</v>
      </c>
      <c r="X18" s="9">
        <f>X17*100/I17</f>
        <v>3.2374100719424459</v>
      </c>
      <c r="Y18" s="32"/>
      <c r="Z18" s="32"/>
      <c r="AA18" s="32"/>
      <c r="AB18" s="32"/>
      <c r="AC18" s="32"/>
      <c r="AD18" s="32"/>
    </row>
    <row r="24" spans="1:30" ht="15.75" x14ac:dyDescent="0.25">
      <c r="B24" s="53" t="s">
        <v>45</v>
      </c>
      <c r="C24" s="53"/>
      <c r="D24" s="53"/>
      <c r="E24" s="53"/>
      <c r="F24" s="53"/>
      <c r="G24" s="53"/>
      <c r="H24" s="53"/>
    </row>
  </sheetData>
  <mergeCells count="16">
    <mergeCell ref="B24:H24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AC2:AD2"/>
    <mergeCell ref="C7:D7"/>
    <mergeCell ref="E7:H7"/>
  </mergeCells>
  <pageMargins left="0.7" right="0.7" top="0.75" bottom="0.75" header="0.3" footer="0.3"/>
  <pageSetup paperSize="9" scale="5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мектепалды сынып</vt:lpstr>
      <vt:lpstr>АуданББ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2025-12-19T08:49:00Z</cp:lastPrinted>
  <dcterms:created xsi:type="dcterms:W3CDTF">2022-12-22T06:57:03Z</dcterms:created>
  <dcterms:modified xsi:type="dcterms:W3CDTF">2026-04-21T11:00:33Z</dcterms:modified>
</cp:coreProperties>
</file>